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105" windowWidth="16260" windowHeight="5775" tabRatio="1000" firstSheet="4" activeTab="19"/>
  </bookViews>
  <sheets>
    <sheet name="CAPM D.1" sheetId="4" r:id="rId1"/>
    <sheet name="CAPM D.10" sheetId="5" r:id="rId2"/>
    <sheet name="CAPM D.(10-1)" sheetId="6" r:id="rId3"/>
    <sheet name="CAPM D1" sheetId="7" r:id="rId4"/>
    <sheet name="CAPM D10" sheetId="8" r:id="rId5"/>
    <sheet name="CAPM UMT" sheetId="9" r:id="rId6"/>
    <sheet name="4FM D1" sheetId="10" r:id="rId7"/>
    <sheet name="3FM D1" sheetId="11" r:id="rId8"/>
    <sheet name="3FM D10" sheetId="12" r:id="rId9"/>
    <sheet name="3FM(D10-1)" sheetId="14" r:id="rId10"/>
    <sheet name="3FM D(LOWEST D)" sheetId="15" r:id="rId11"/>
    <sheet name="3FM (UPPER D10)" sheetId="16" r:id="rId12"/>
    <sheet name="Sheet14" sheetId="17" r:id="rId13"/>
    <sheet name="Sheet15" sheetId="18" r:id="rId14"/>
    <sheet name="Sheet16" sheetId="19" r:id="rId15"/>
    <sheet name="Sheet17" sheetId="20" r:id="rId16"/>
    <sheet name="Sheet18" sheetId="21" r:id="rId17"/>
    <sheet name="Sheet19" sheetId="22" r:id="rId18"/>
    <sheet name="Sheet20" sheetId="23" r:id="rId19"/>
    <sheet name="Mom" sheetId="1" r:id="rId20"/>
  </sheets>
  <calcPr calcId="144525"/>
</workbook>
</file>

<file path=xl/calcChain.xml><?xml version="1.0" encoding="utf-8"?>
<calcChain xmlns="http://schemas.openxmlformats.org/spreadsheetml/2006/main">
  <c r="K7" i="1" l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</calcChain>
</file>

<file path=xl/sharedStrings.xml><?xml version="1.0" encoding="utf-8"?>
<sst xmlns="http://schemas.openxmlformats.org/spreadsheetml/2006/main" count="525" uniqueCount="41">
  <si>
    <t>date</t>
  </si>
  <si>
    <t>Mkt_RF</t>
  </si>
  <si>
    <t>SMB</t>
  </si>
  <si>
    <t>HML</t>
  </si>
  <si>
    <t>RF</t>
  </si>
  <si>
    <t>m1_RF</t>
  </si>
  <si>
    <t>m10_RF</t>
  </si>
  <si>
    <t>Momentum (UMD)</t>
  </si>
  <si>
    <t>m1 (bottom decile)</t>
  </si>
  <si>
    <t>m10 (top decile)</t>
  </si>
  <si>
    <t>mom_10_minus_1</t>
  </si>
  <si>
    <t xml:space="preserve">Source for U.S. Stock Returns and U.S. Treasury Bill Rates: Kenneth R. French Data Library (http://mba.tuck.dartmouth.edu/pages/faculty/ken.french/data_library.html) </t>
  </si>
  <si>
    <t>For defintions of Fama-French Factors (Mkt_RF, SMB, &amp; HML), see: http://mba.tuck.dartmouth.edu/pages/faculty/ken.french/Data_Library/f-f_factors.html</t>
  </si>
  <si>
    <t xml:space="preserve">For definitions of UMD and bottom (m1) and top (m10) momentum deciles, see: </t>
  </si>
  <si>
    <t>http://mba.tuck.dartmouth.edu/pages/faculty/ken.french/Data_Library/det_mom_factor.html and http://mba.tuck.dartmouth.edu/pages/faculty/ken.french/Data_Library/det_10_port_form_pr_12_2.html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</si>
  <si>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</si>
  <si>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</si>
  <si>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</si>
  <si>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</si>
  <si>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</si>
  <si>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</si>
  <si>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</si>
  <si>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</si>
  <si>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</si>
  <si>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</si>
  <si>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</si>
  <si>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</si>
  <si>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</si>
  <si>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</si>
  <si>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</si>
  <si>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</si>
  <si>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</si>
  <si>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</si>
  <si>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</si>
  <si>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</si>
  <si>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</si>
  <si>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</si>
  <si>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</si>
  <si>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</si>
  <si>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3FM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</si>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</sst>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/>
    <xf numFmtId="0" fontId="0" fillId="33" borderId="0" xfId="0" applyFill="1"/>
    <xf numFmtId="0" fontId="0" fillId="0" borderId="0" xfId="0" applyFill="1" applyBorder="1" applyAlignment="1"/>
    <xf numFmtId="0" fontId="0" fillId="0" borderId="10" xfId="0" applyFill="1" applyBorder="1" applyAlignment="1"/>
    <xf numFmtId="0" fontId="18" fillId="0" borderId="11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Continuous"/>
    </xf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89</xdr:row>
      <xdr:rowOff>0</xdr:rowOff>
    </xdr:from>
    <xdr:to>
      <xdr:col>23</xdr:col>
      <xdr:colOff>151619</xdr:colOff>
      <xdr:row>101</xdr:row>
      <xdr:rowOff>85429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3175" y="18507075"/>
          <a:ext cx="6247619" cy="2371429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257175</xdr:colOff>
      <xdr:row>6</xdr:row>
      <xdr:rowOff>133350</xdr:rowOff>
    </xdr:from>
    <xdr:to>
      <xdr:col>21</xdr:col>
      <xdr:colOff>408794</xdr:colOff>
      <xdr:row>15</xdr:row>
      <xdr:rowOff>133054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1150" y="1771650"/>
          <a:ext cx="6247619" cy="23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3" sqref="D23"/>
    </sheetView>
  </sheetViews>
  <sheetFormatPr defaultRowHeight="15" x14ac:dyDescent="0.25"/>
  <cols>
    <col min="2" max="2" width="10.85546875" customWidth="1"/>
    <col min="3" max="3" width="14.4257812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0.8470684920806727</v>
      </c>
    </row>
    <row r="5" spans="1:9" x14ac:dyDescent="0.25">
      <c r="A5" s="4" t="s">
        <v>18</v>
      </c>
      <c r="B5" s="4">
        <v>0.7175250302758247</v>
      </c>
    </row>
    <row r="6" spans="1:9" x14ac:dyDescent="0.25">
      <c r="A6" s="4" t="s">
        <v>19</v>
      </c>
      <c r="B6" s="4">
        <v>0.71424043760461342</v>
      </c>
    </row>
    <row r="7" spans="1:9" x14ac:dyDescent="0.25">
      <c r="A7" s="4" t="s">
        <v>20</v>
      </c>
      <c r="B7" s="4">
        <v>17.883308645492388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69863.651414363092</v>
      </c>
      <c r="D12" s="4">
        <v>69863.651414363092</v>
      </c>
      <c r="E12" s="4">
        <v>218.45175402257883</v>
      </c>
      <c r="F12" s="4">
        <v>2.4872900929918696E-25</v>
      </c>
    </row>
    <row r="13" spans="1:9" x14ac:dyDescent="0.25">
      <c r="A13" s="4" t="s">
        <v>24</v>
      </c>
      <c r="B13" s="4">
        <v>86</v>
      </c>
      <c r="C13" s="4">
        <v>27503.894617455073</v>
      </c>
      <c r="D13" s="4">
        <v>319.81272810994273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97367.546031818172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-10.981690441562067</v>
      </c>
      <c r="C17" s="4">
        <v>2.0591322887189603</v>
      </c>
      <c r="D17" s="4">
        <v>-5.333164120501487</v>
      </c>
      <c r="E17" s="4">
        <v>7.6922396951460926E-7</v>
      </c>
      <c r="F17" s="4">
        <v>-15.075109953477725</v>
      </c>
      <c r="G17" s="4">
        <v>-6.8882709296464091</v>
      </c>
      <c r="H17" s="4">
        <v>-15.075109953477725</v>
      </c>
      <c r="I17" s="4">
        <v>-6.8882709296464091</v>
      </c>
    </row>
    <row r="18" spans="1:9" ht="15.75" thickBot="1" x14ac:dyDescent="0.3">
      <c r="A18" s="5" t="s">
        <v>1</v>
      </c>
      <c r="B18" s="5">
        <v>1.3699927717882097</v>
      </c>
      <c r="C18" s="5">
        <v>9.2691627508924915E-2</v>
      </c>
      <c r="D18" s="5">
        <v>14.780113464469036</v>
      </c>
      <c r="E18" s="5">
        <v>2.4872900929918343E-25</v>
      </c>
      <c r="F18" s="5">
        <v>1.1857279148312523</v>
      </c>
      <c r="G18" s="5">
        <v>1.554257628745167</v>
      </c>
      <c r="H18" s="5">
        <v>1.1857279148312523</v>
      </c>
      <c r="I18" s="5">
        <v>1.554257628745167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21"/>
    </sheetView>
  </sheetViews>
  <sheetFormatPr defaultRowHeight="15" x14ac:dyDescent="0.25"/>
  <cols>
    <col min="1" max="1" width="15.5703125" customWidth="1"/>
    <col min="2" max="2" width="16.4257812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0.88729955339026567</v>
      </c>
    </row>
    <row r="5" spans="1:9" x14ac:dyDescent="0.25">
      <c r="A5" s="4" t="s">
        <v>18</v>
      </c>
      <c r="B5" s="4">
        <v>0.78730049744656483</v>
      </c>
    </row>
    <row r="6" spans="1:9" x14ac:dyDescent="0.25">
      <c r="A6" s="4" t="s">
        <v>19</v>
      </c>
      <c r="B6" s="4">
        <v>0.78482724741687371</v>
      </c>
    </row>
    <row r="7" spans="1:9" x14ac:dyDescent="0.25">
      <c r="A7" s="4" t="s">
        <v>20</v>
      </c>
      <c r="B7" s="4">
        <v>12.973308883995255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53576.460613093222</v>
      </c>
      <c r="D12" s="4">
        <v>53576.460613093222</v>
      </c>
      <c r="E12" s="4">
        <v>318.32628646319824</v>
      </c>
      <c r="F12" s="4">
        <v>1.1967213215237813E-30</v>
      </c>
    </row>
    <row r="13" spans="1:9" x14ac:dyDescent="0.25">
      <c r="A13" s="4" t="s">
        <v>24</v>
      </c>
      <c r="B13" s="4">
        <v>86</v>
      </c>
      <c r="C13" s="4">
        <v>14474.379932361318</v>
      </c>
      <c r="D13" s="4">
        <v>168.30674339955021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68050.840545454543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6.7187661080228107</v>
      </c>
      <c r="C17" s="4">
        <v>1.493781701368363</v>
      </c>
      <c r="D17" s="4">
        <v>4.4978232775700464</v>
      </c>
      <c r="E17" s="4">
        <v>2.1347122741620555E-5</v>
      </c>
      <c r="F17" s="4">
        <v>3.7492263672187245</v>
      </c>
      <c r="G17" s="4">
        <v>9.6883058488268965</v>
      </c>
      <c r="H17" s="4">
        <v>3.7492263672187245</v>
      </c>
      <c r="I17" s="4">
        <v>9.6883058488268965</v>
      </c>
    </row>
    <row r="18" spans="1:9" ht="15.75" thickBot="1" x14ac:dyDescent="0.3">
      <c r="A18" s="5" t="s">
        <v>1</v>
      </c>
      <c r="B18" s="5">
        <v>1.1997193001962208</v>
      </c>
      <c r="C18" s="5">
        <v>6.724242915399313E-2</v>
      </c>
      <c r="D18" s="5">
        <v>17.841700772717793</v>
      </c>
      <c r="E18" s="5">
        <v>1.1967213215237301E-30</v>
      </c>
      <c r="F18" s="5">
        <v>1.066045775170394</v>
      </c>
      <c r="G18" s="5">
        <v>1.3333928252220475</v>
      </c>
      <c r="H18" s="5">
        <v>1.066045775170394</v>
      </c>
      <c r="I18" s="5">
        <v>1.3333928252220475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21"/>
    </sheetView>
  </sheetViews>
  <sheetFormatPr defaultRowHeight="15" x14ac:dyDescent="0.25"/>
  <cols>
    <col min="2" max="2" width="22.8554687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0.14311445589542604</v>
      </c>
    </row>
    <row r="5" spans="1:9" x14ac:dyDescent="0.25">
      <c r="A5" s="4" t="s">
        <v>18</v>
      </c>
      <c r="B5" s="4">
        <v>2.0481747486243849E-2</v>
      </c>
    </row>
    <row r="6" spans="1:9" x14ac:dyDescent="0.25">
      <c r="A6" s="4" t="s">
        <v>19</v>
      </c>
      <c r="B6" s="4">
        <v>9.0920003639908698E-3</v>
      </c>
    </row>
    <row r="7" spans="1:9" x14ac:dyDescent="0.25">
      <c r="A7" s="4" t="s">
        <v>20</v>
      </c>
      <c r="B7" s="4">
        <v>24.497845545419906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1079.2168315073795</v>
      </c>
      <c r="D12" s="4">
        <v>1079.2168315073795</v>
      </c>
      <c r="E12" s="4">
        <v>1.7982618285025105</v>
      </c>
      <c r="F12" s="4">
        <v>0.1834538853886378</v>
      </c>
    </row>
    <row r="13" spans="1:9" x14ac:dyDescent="0.25">
      <c r="A13" s="4" t="s">
        <v>24</v>
      </c>
      <c r="B13" s="4">
        <v>86</v>
      </c>
      <c r="C13" s="4">
        <v>51612.421527583501</v>
      </c>
      <c r="D13" s="4">
        <v>600.14443636725002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52691.638359090881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17.700456549584878</v>
      </c>
      <c r="C17" s="4">
        <v>2.8207478697930388</v>
      </c>
      <c r="D17" s="4">
        <v>6.2750934740167255</v>
      </c>
      <c r="E17" s="4">
        <v>1.3640133927953109E-8</v>
      </c>
      <c r="F17" s="4">
        <v>12.092995372047453</v>
      </c>
      <c r="G17" s="4">
        <v>23.307917727122302</v>
      </c>
      <c r="H17" s="4">
        <v>12.092995372047453</v>
      </c>
      <c r="I17" s="4">
        <v>23.307917727122302</v>
      </c>
    </row>
    <row r="18" spans="1:9" ht="15.75" thickBot="1" x14ac:dyDescent="0.3">
      <c r="A18" s="5" t="s">
        <v>1</v>
      </c>
      <c r="B18" s="5">
        <v>-0.17027347159198947</v>
      </c>
      <c r="C18" s="5">
        <v>0.12697567430507861</v>
      </c>
      <c r="D18" s="5">
        <v>-1.3409928517716019</v>
      </c>
      <c r="E18" s="5">
        <v>0.18345388538863541</v>
      </c>
      <c r="F18" s="5">
        <v>-0.42269275790332</v>
      </c>
      <c r="G18" s="5">
        <v>8.214581471934107E-2</v>
      </c>
      <c r="H18" s="5">
        <v>-0.42269275790332</v>
      </c>
      <c r="I18" s="5">
        <v>8.214581471934107E-2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21"/>
    </sheetView>
  </sheetViews>
  <sheetFormatPr defaultRowHeight="15" x14ac:dyDescent="0.25"/>
  <cols>
    <col min="2" max="2" width="11.570312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0.99574946176378576</v>
      </c>
    </row>
    <row r="5" spans="1:9" x14ac:dyDescent="0.25">
      <c r="A5" s="4" t="s">
        <v>18</v>
      </c>
      <c r="B5" s="4">
        <v>0.99151699060286913</v>
      </c>
    </row>
    <row r="6" spans="1:9" x14ac:dyDescent="0.25">
      <c r="A6" s="4" t="s">
        <v>19</v>
      </c>
      <c r="B6" s="4">
        <v>0.99141835095871644</v>
      </c>
    </row>
    <row r="7" spans="1:9" x14ac:dyDescent="0.25">
      <c r="A7" s="4" t="s">
        <v>20</v>
      </c>
      <c r="B7" s="4">
        <v>3.0345021693699397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92560.047415322551</v>
      </c>
      <c r="D12" s="4">
        <v>92560.047415322551</v>
      </c>
      <c r="E12" s="4">
        <v>10051.911674256444</v>
      </c>
      <c r="F12" s="4">
        <v>7.2926245459250507E-91</v>
      </c>
    </row>
    <row r="13" spans="1:9" x14ac:dyDescent="0.25">
      <c r="A13" s="4" t="s">
        <v>24</v>
      </c>
      <c r="B13" s="4">
        <v>86</v>
      </c>
      <c r="C13" s="4">
        <v>791.90549376833485</v>
      </c>
      <c r="D13" s="4">
        <v>9.2082034159108712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93351.952909090891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3.5178237977332092</v>
      </c>
      <c r="C17" s="4">
        <v>0.32351885403071573</v>
      </c>
      <c r="D17" s="4">
        <v>10.87362839570153</v>
      </c>
      <c r="E17" s="4">
        <v>7.8770423566157411E-18</v>
      </c>
      <c r="F17" s="4">
        <v>2.8746896014423013</v>
      </c>
      <c r="G17" s="4">
        <v>4.160957994024117</v>
      </c>
      <c r="H17" s="4">
        <v>2.8746896014423013</v>
      </c>
      <c r="I17" s="4">
        <v>4.160957994024117</v>
      </c>
    </row>
    <row r="18" spans="1:9" ht="15.75" thickBot="1" x14ac:dyDescent="0.3">
      <c r="A18" s="5" t="s">
        <v>5</v>
      </c>
      <c r="B18" s="5">
        <v>0.97500012624026244</v>
      </c>
      <c r="C18" s="5">
        <v>9.7247924230566864E-3</v>
      </c>
      <c r="D18" s="5">
        <v>100.25922239004474</v>
      </c>
      <c r="E18" s="5">
        <v>7.2926245459250507E-91</v>
      </c>
      <c r="F18" s="5">
        <v>0.95566787873389403</v>
      </c>
      <c r="G18" s="5">
        <v>0.99433237374663086</v>
      </c>
      <c r="H18" s="5">
        <v>0.95566787873389403</v>
      </c>
      <c r="I18" s="5">
        <v>0.99433237374663086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K22" sqref="K22"/>
    </sheetView>
  </sheetViews>
  <sheetFormatPr defaultRowHeight="15" x14ac:dyDescent="0.25"/>
  <cols>
    <col min="1" max="1" width="21" customWidth="1"/>
    <col min="2" max="2" width="14.14062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0.99371523079152002</v>
      </c>
    </row>
    <row r="5" spans="1:9" x14ac:dyDescent="0.25">
      <c r="A5" s="4" t="s">
        <v>18</v>
      </c>
      <c r="B5" s="4">
        <v>0.98746995990704389</v>
      </c>
    </row>
    <row r="6" spans="1:9" x14ac:dyDescent="0.25">
      <c r="A6" s="4" t="s">
        <v>19</v>
      </c>
      <c r="B6" s="4">
        <v>0.98732426176642807</v>
      </c>
    </row>
    <row r="7" spans="1:9" x14ac:dyDescent="0.25">
      <c r="A7" s="4" t="s">
        <v>20</v>
      </c>
      <c r="B7" s="4">
        <v>3.1255904260308505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66211.590316028582</v>
      </c>
      <c r="D12" s="4">
        <v>66211.590316028582</v>
      </c>
      <c r="E12" s="4">
        <v>6777.5055723680762</v>
      </c>
      <c r="F12" s="4">
        <v>1.4062406261924804E-83</v>
      </c>
    </row>
    <row r="13" spans="1:9" x14ac:dyDescent="0.25">
      <c r="A13" s="4" t="s">
        <v>24</v>
      </c>
      <c r="B13" s="4">
        <v>86</v>
      </c>
      <c r="C13" s="4">
        <v>840.16113397143147</v>
      </c>
      <c r="D13" s="4">
        <v>9.769315511295714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67051.751450000011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3.7332606472420657</v>
      </c>
      <c r="C17" s="4">
        <v>0.38922742506637642</v>
      </c>
      <c r="D17" s="4">
        <v>9.5914635167483855</v>
      </c>
      <c r="E17" s="4">
        <v>3.0762661389405769E-15</v>
      </c>
      <c r="F17" s="4">
        <v>2.9595021349462818</v>
      </c>
      <c r="G17" s="4">
        <v>4.5070191595378493</v>
      </c>
      <c r="H17" s="4">
        <v>2.9595021349462818</v>
      </c>
      <c r="I17" s="4">
        <v>4.5070191595378493</v>
      </c>
    </row>
    <row r="18" spans="1:9" ht="15.75" thickBot="1" x14ac:dyDescent="0.3">
      <c r="A18" s="5" t="s">
        <v>6</v>
      </c>
      <c r="B18" s="5">
        <v>0.98639363837341421</v>
      </c>
      <c r="C18" s="5">
        <v>1.1981613910840849E-2</v>
      </c>
      <c r="D18" s="5">
        <v>82.325607027024517</v>
      </c>
      <c r="E18" s="5">
        <v>1.4062406261925202E-83</v>
      </c>
      <c r="F18" s="5">
        <v>0.96257497823410443</v>
      </c>
      <c r="G18" s="5">
        <v>1.010212298512724</v>
      </c>
      <c r="H18" s="5">
        <v>0.96257497823410443</v>
      </c>
      <c r="I18" s="5">
        <v>1.010212298512724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L21" sqref="L21"/>
    </sheetView>
  </sheetViews>
  <sheetFormatPr defaultRowHeight="15" x14ac:dyDescent="0.25"/>
  <cols>
    <col min="2" max="2" width="14.570312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0.91322413066284269</v>
      </c>
    </row>
    <row r="5" spans="1:9" x14ac:dyDescent="0.25">
      <c r="A5" s="4" t="s">
        <v>18</v>
      </c>
      <c r="B5" s="4">
        <v>0.83397831282490476</v>
      </c>
    </row>
    <row r="6" spans="1:9" x14ac:dyDescent="0.25">
      <c r="A6" s="4" t="s">
        <v>19</v>
      </c>
      <c r="B6" s="4">
        <v>0.83204782809031064</v>
      </c>
    </row>
    <row r="7" spans="1:9" x14ac:dyDescent="0.25">
      <c r="A7" s="4" t="s">
        <v>20</v>
      </c>
      <c r="B7" s="4">
        <v>6.429948889793895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17860.903624482526</v>
      </c>
      <c r="D12" s="4">
        <v>17860.903624482526</v>
      </c>
      <c r="E12" s="4">
        <v>432.00461411586423</v>
      </c>
      <c r="F12" s="4">
        <v>2.7476492349830041E-35</v>
      </c>
    </row>
    <row r="13" spans="1:9" x14ac:dyDescent="0.25">
      <c r="A13" s="4" t="s">
        <v>24</v>
      </c>
      <c r="B13" s="4">
        <v>86</v>
      </c>
      <c r="C13" s="4">
        <v>3555.6048743811098</v>
      </c>
      <c r="D13" s="4">
        <v>41.344242725361738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21416.508498863637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-5.5935102719875118E-3</v>
      </c>
      <c r="C17" s="4">
        <v>0.82313064776210798</v>
      </c>
      <c r="D17" s="4">
        <v>-6.7954100448026147E-3</v>
      </c>
      <c r="E17" s="4">
        <v>0.99459382758162806</v>
      </c>
      <c r="F17" s="4">
        <v>-1.6419230811619623</v>
      </c>
      <c r="G17" s="4">
        <v>1.6307360606179873</v>
      </c>
      <c r="H17" s="4">
        <v>-1.6419230811619623</v>
      </c>
      <c r="I17" s="4">
        <v>1.6307360606179873</v>
      </c>
    </row>
    <row r="18" spans="1:9" ht="15.75" thickBot="1" x14ac:dyDescent="0.3">
      <c r="A18" s="5" t="s">
        <v>10</v>
      </c>
      <c r="B18" s="5">
        <v>0.58221161102927355</v>
      </c>
      <c r="C18" s="5">
        <v>2.8011519603437104E-2</v>
      </c>
      <c r="D18" s="5">
        <v>20.784720688906656</v>
      </c>
      <c r="E18" s="5">
        <v>2.7476492349830035E-35</v>
      </c>
      <c r="F18" s="5">
        <v>0.52652655304086615</v>
      </c>
      <c r="G18" s="5">
        <v>0.63789666901768094</v>
      </c>
      <c r="H18" s="5">
        <v>0.52652655304086615</v>
      </c>
      <c r="I18" s="5">
        <v>0.63789666901768094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L20" sqref="L20"/>
    </sheetView>
  </sheetViews>
  <sheetFormatPr defaultRowHeight="15" x14ac:dyDescent="0.25"/>
  <cols>
    <col min="2" max="2" width="13.2851562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0.97120085863074557</v>
      </c>
    </row>
    <row r="5" spans="1:9" x14ac:dyDescent="0.25">
      <c r="A5" s="4" t="s">
        <v>18</v>
      </c>
      <c r="B5" s="4">
        <v>0.94323110780509745</v>
      </c>
    </row>
    <row r="6" spans="1:9" x14ac:dyDescent="0.25">
      <c r="A6" s="4" t="s">
        <v>19</v>
      </c>
      <c r="B6" s="4">
        <v>0.94049525757883712</v>
      </c>
    </row>
    <row r="7" spans="1:9" x14ac:dyDescent="0.25">
      <c r="A7" s="4" t="s">
        <v>20</v>
      </c>
      <c r="B7" s="4">
        <v>8.1606222624498113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4</v>
      </c>
      <c r="C12" s="4">
        <v>91840.098307855675</v>
      </c>
      <c r="D12" s="4">
        <v>22960.024576963919</v>
      </c>
      <c r="E12" s="4">
        <v>344.76708510991904</v>
      </c>
      <c r="F12" s="4">
        <v>7.9287373487654949E-51</v>
      </c>
    </row>
    <row r="13" spans="1:9" x14ac:dyDescent="0.25">
      <c r="A13" s="4" t="s">
        <v>24</v>
      </c>
      <c r="B13" s="4">
        <v>83</v>
      </c>
      <c r="C13" s="4">
        <v>5527.447723962493</v>
      </c>
      <c r="D13" s="4">
        <v>66.595755710391487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97367.546031818172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-1.597900755142966</v>
      </c>
      <c r="C17" s="4">
        <v>1.1547349478611295</v>
      </c>
      <c r="D17" s="4">
        <v>-1.3837814107061497</v>
      </c>
      <c r="E17" s="4">
        <v>0.17013552969039869</v>
      </c>
      <c r="F17" s="4">
        <v>-3.8946221232014171</v>
      </c>
      <c r="G17" s="4">
        <v>0.69882061291548503</v>
      </c>
      <c r="H17" s="4">
        <v>-3.8946221232014171</v>
      </c>
      <c r="I17" s="4">
        <v>0.69882061291548503</v>
      </c>
    </row>
    <row r="18" spans="1:9" x14ac:dyDescent="0.25">
      <c r="A18" s="4" t="s">
        <v>2</v>
      </c>
      <c r="B18" s="4">
        <v>0.49962528547706897</v>
      </c>
      <c r="C18" s="4">
        <v>6.8956400333720996E-2</v>
      </c>
      <c r="D18" s="4">
        <v>7.2455244626907049</v>
      </c>
      <c r="E18" s="4">
        <v>2.0221986055945089E-10</v>
      </c>
      <c r="F18" s="4">
        <v>0.36247377862764069</v>
      </c>
      <c r="G18" s="4">
        <v>0.63677679232649731</v>
      </c>
      <c r="H18" s="4">
        <v>0.36247377862764069</v>
      </c>
      <c r="I18" s="4">
        <v>0.63677679232649731</v>
      </c>
    </row>
    <row r="19" spans="1:9" x14ac:dyDescent="0.25">
      <c r="A19" s="4" t="s">
        <v>3</v>
      </c>
      <c r="B19" s="4">
        <v>-0.15197999717906238</v>
      </c>
      <c r="C19" s="4">
        <v>6.3527215748512056E-2</v>
      </c>
      <c r="D19" s="4">
        <v>-2.3923604299094765</v>
      </c>
      <c r="E19" s="4">
        <v>1.8998780909762047E-2</v>
      </c>
      <c r="F19" s="4">
        <v>-0.2783330742493631</v>
      </c>
      <c r="G19" s="4">
        <v>-2.5626920108761664E-2</v>
      </c>
      <c r="H19" s="4">
        <v>-0.2783330742493631</v>
      </c>
      <c r="I19" s="4">
        <v>-2.5626920108761664E-2</v>
      </c>
    </row>
    <row r="20" spans="1:9" x14ac:dyDescent="0.25">
      <c r="A20" s="4" t="s">
        <v>1</v>
      </c>
      <c r="B20" s="4">
        <v>1.1851067167277922</v>
      </c>
      <c r="C20" s="4">
        <v>4.6476428835675536E-2</v>
      </c>
      <c r="D20" s="4">
        <v>25.499091613039305</v>
      </c>
      <c r="E20" s="4">
        <v>5.0286254590273272E-41</v>
      </c>
      <c r="F20" s="4">
        <v>1.0926669690474604</v>
      </c>
      <c r="G20" s="4">
        <v>1.277546464408124</v>
      </c>
      <c r="H20" s="4">
        <v>1.0926669690474604</v>
      </c>
      <c r="I20" s="4">
        <v>1.277546464408124</v>
      </c>
    </row>
    <row r="21" spans="1:9" ht="15.75" thickBot="1" x14ac:dyDescent="0.3">
      <c r="A21" s="5" t="s">
        <v>7</v>
      </c>
      <c r="B21" s="5">
        <v>-0.92632235667793694</v>
      </c>
      <c r="C21" s="5">
        <v>5.6692821560003159E-2</v>
      </c>
      <c r="D21" s="5">
        <v>-16.339323589628115</v>
      </c>
      <c r="E21" s="5">
        <v>1.1550047343841979E-27</v>
      </c>
      <c r="F21" s="5">
        <v>-1.0390820985854305</v>
      </c>
      <c r="G21" s="5">
        <v>-0.81356261477044334</v>
      </c>
      <c r="H21" s="5">
        <v>-1.0390820985854305</v>
      </c>
      <c r="I21" s="5">
        <v>-0.81356261477044334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I23"/>
    </sheetView>
  </sheetViews>
  <sheetFormatPr defaultRowHeight="15" x14ac:dyDescent="0.25"/>
  <cols>
    <col min="1" max="1" width="12.4257812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0.87214175073726097</v>
      </c>
    </row>
    <row r="5" spans="1:9" x14ac:dyDescent="0.25">
      <c r="A5" s="4" t="s">
        <v>18</v>
      </c>
      <c r="B5" s="4">
        <v>0.76063123337905469</v>
      </c>
    </row>
    <row r="6" spans="1:9" x14ac:dyDescent="0.25">
      <c r="A6" s="4" t="s">
        <v>19</v>
      </c>
      <c r="B6" s="4">
        <v>0.75208234885687819</v>
      </c>
    </row>
    <row r="7" spans="1:9" x14ac:dyDescent="0.25">
      <c r="A7" s="4" t="s">
        <v>20</v>
      </c>
      <c r="B7" s="4">
        <v>16.657169699899299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3</v>
      </c>
      <c r="C12" s="4">
        <v>74060.79662927374</v>
      </c>
      <c r="D12" s="4">
        <v>24686.932209757913</v>
      </c>
      <c r="E12" s="4">
        <v>88.974325411216526</v>
      </c>
      <c r="F12" s="4">
        <v>5.3818160830621137E-26</v>
      </c>
    </row>
    <row r="13" spans="1:9" x14ac:dyDescent="0.25">
      <c r="A13" s="4" t="s">
        <v>24</v>
      </c>
      <c r="B13" s="4">
        <v>84</v>
      </c>
      <c r="C13" s="4">
        <v>23306.749402544432</v>
      </c>
      <c r="D13" s="4">
        <v>277.46130241124325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97367.546031818172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-11.597933926284206</v>
      </c>
      <c r="C17" s="4">
        <v>1.9987169698355847</v>
      </c>
      <c r="D17" s="4">
        <v>-5.8026894759582976</v>
      </c>
      <c r="E17" s="4">
        <v>1.1219765235367766E-7</v>
      </c>
      <c r="F17" s="4">
        <v>-15.572601814047648</v>
      </c>
      <c r="G17" s="4">
        <v>-7.6232660385207645</v>
      </c>
      <c r="H17" s="4">
        <v>-15.572601814047648</v>
      </c>
      <c r="I17" s="4">
        <v>-7.6232660385207645</v>
      </c>
    </row>
    <row r="18" spans="1:9" x14ac:dyDescent="0.25">
      <c r="A18" s="4" t="s">
        <v>2</v>
      </c>
      <c r="B18" s="4">
        <v>0.5444794580182587</v>
      </c>
      <c r="C18" s="4">
        <v>0.14063975392742592</v>
      </c>
      <c r="D18" s="4">
        <v>3.8714477437099717</v>
      </c>
      <c r="E18" s="4">
        <v>2.1324270028988981E-4</v>
      </c>
      <c r="F18" s="4">
        <v>0.26480188379709446</v>
      </c>
      <c r="G18" s="4">
        <v>0.82415703223942294</v>
      </c>
      <c r="H18" s="4">
        <v>0.26480188379709446</v>
      </c>
      <c r="I18" s="4">
        <v>0.82415703223942294</v>
      </c>
    </row>
    <row r="19" spans="1:9" x14ac:dyDescent="0.25">
      <c r="A19" s="4" t="s">
        <v>3</v>
      </c>
      <c r="B19" s="4">
        <v>4.3218327395875902E-3</v>
      </c>
      <c r="C19" s="4">
        <v>0.12819094260332065</v>
      </c>
      <c r="D19" s="4">
        <v>3.3714025747991011E-2</v>
      </c>
      <c r="E19" s="4">
        <v>0.97318517802958382</v>
      </c>
      <c r="F19" s="4">
        <v>-0.2505999149401042</v>
      </c>
      <c r="G19" s="4">
        <v>0.25924358041927936</v>
      </c>
      <c r="H19" s="4">
        <v>-0.2505999149401042</v>
      </c>
      <c r="I19" s="4">
        <v>0.25924358041927936</v>
      </c>
    </row>
    <row r="20" spans="1:9" ht="15.75" thickBot="1" x14ac:dyDescent="0.3">
      <c r="A20" s="5" t="s">
        <v>1</v>
      </c>
      <c r="B20" s="5">
        <v>1.2202819056254435</v>
      </c>
      <c r="C20" s="5">
        <v>9.4764196226239147E-2</v>
      </c>
      <c r="D20" s="5">
        <v>12.877035359558731</v>
      </c>
      <c r="E20" s="5">
        <v>1.3948001056840781E-21</v>
      </c>
      <c r="F20" s="5">
        <v>1.0318329089267613</v>
      </c>
      <c r="G20" s="5">
        <v>1.4087309023241257</v>
      </c>
      <c r="H20" s="5">
        <v>1.0318329089267613</v>
      </c>
      <c r="I20" s="5">
        <v>1.4087309023241257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I23"/>
    </sheetView>
  </sheetViews>
  <sheetFormatPr defaultRowHeight="15" x14ac:dyDescent="0.25"/>
  <cols>
    <col min="2" max="2" width="17.2851562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0.90673455353752341</v>
      </c>
    </row>
    <row r="5" spans="1:9" x14ac:dyDescent="0.25">
      <c r="A5" s="4" t="s">
        <v>18</v>
      </c>
      <c r="B5" s="4">
        <v>0.8221675505788919</v>
      </c>
    </row>
    <row r="6" spans="1:9" x14ac:dyDescent="0.25">
      <c r="A6" s="4" t="s">
        <v>19</v>
      </c>
      <c r="B6" s="4">
        <v>0.81581639167099507</v>
      </c>
    </row>
    <row r="7" spans="1:9" x14ac:dyDescent="0.25">
      <c r="A7" s="4" t="s">
        <v>20</v>
      </c>
      <c r="B7" s="4">
        <v>12.002801091413659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3</v>
      </c>
      <c r="C12" s="4">
        <v>55949.192886091107</v>
      </c>
      <c r="D12" s="4">
        <v>18649.730962030368</v>
      </c>
      <c r="E12" s="4">
        <v>129.45157923172877</v>
      </c>
      <c r="F12" s="4">
        <v>2.1230376223926125E-31</v>
      </c>
    </row>
    <row r="13" spans="1:9" x14ac:dyDescent="0.25">
      <c r="A13" s="4" t="s">
        <v>24</v>
      </c>
      <c r="B13" s="4">
        <v>84</v>
      </c>
      <c r="C13" s="4">
        <v>12101.647659363438</v>
      </c>
      <c r="D13" s="4">
        <v>144.06723404004092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68050.840545454543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7.7117871252283745</v>
      </c>
      <c r="C17" s="4">
        <v>1.4402328042029011</v>
      </c>
      <c r="D17" s="4">
        <v>5.3545420592585895</v>
      </c>
      <c r="E17" s="4">
        <v>7.3377276720968636E-7</v>
      </c>
      <c r="F17" s="4">
        <v>4.8477262480949506</v>
      </c>
      <c r="G17" s="4">
        <v>10.575848002361798</v>
      </c>
      <c r="H17" s="4">
        <v>4.8477262480949506</v>
      </c>
      <c r="I17" s="4">
        <v>10.575848002361798</v>
      </c>
    </row>
    <row r="18" spans="1:9" x14ac:dyDescent="0.25">
      <c r="A18" s="4" t="s">
        <v>2</v>
      </c>
      <c r="B18" s="4">
        <v>0.27517347133802561</v>
      </c>
      <c r="C18" s="4">
        <v>0.10134200601597172</v>
      </c>
      <c r="D18" s="4">
        <v>2.7152952872736469</v>
      </c>
      <c r="E18" s="4">
        <v>8.0362017480725897E-3</v>
      </c>
      <c r="F18" s="4">
        <v>7.3643778503953705E-2</v>
      </c>
      <c r="G18" s="4">
        <v>0.47670316417209752</v>
      </c>
      <c r="H18" s="4">
        <v>7.3643778503953705E-2</v>
      </c>
      <c r="I18" s="4">
        <v>0.47670316417209752</v>
      </c>
    </row>
    <row r="19" spans="1:9" x14ac:dyDescent="0.25">
      <c r="A19" s="4" t="s">
        <v>3</v>
      </c>
      <c r="B19" s="4">
        <v>-0.29940531291736722</v>
      </c>
      <c r="C19" s="4">
        <v>9.2371658181388705E-2</v>
      </c>
      <c r="D19" s="4">
        <v>-3.2413114456539249</v>
      </c>
      <c r="E19" s="4">
        <v>1.7066208956126915E-3</v>
      </c>
      <c r="F19" s="4">
        <v>-0.48309648533145272</v>
      </c>
      <c r="G19" s="4">
        <v>-0.11571414050328171</v>
      </c>
      <c r="H19" s="4">
        <v>-0.48309648533145272</v>
      </c>
      <c r="I19" s="4">
        <v>-0.11571414050328171</v>
      </c>
    </row>
    <row r="20" spans="1:9" ht="15.75" thickBot="1" x14ac:dyDescent="0.3">
      <c r="A20" s="5" t="s">
        <v>1</v>
      </c>
      <c r="B20" s="5">
        <v>1.1484658877648162</v>
      </c>
      <c r="C20" s="5">
        <v>6.8285057929026075E-2</v>
      </c>
      <c r="D20" s="5">
        <v>16.818699765305983</v>
      </c>
      <c r="E20" s="5">
        <v>1.2698947638100223E-28</v>
      </c>
      <c r="F20" s="5">
        <v>1.0126735614571585</v>
      </c>
      <c r="G20" s="5">
        <v>1.2842582140724739</v>
      </c>
      <c r="H20" s="5">
        <v>1.0126735614571585</v>
      </c>
      <c r="I20" s="5">
        <v>1.2842582140724739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G27" sqref="G27"/>
    </sheetView>
  </sheetViews>
  <sheetFormatPr defaultRowHeight="15" x14ac:dyDescent="0.25"/>
  <cols>
    <col min="2" max="2" width="14.28515625" customWidth="1"/>
    <col min="4" max="4" width="31.140625" customWidth="1"/>
    <col min="5" max="5" width="15" customWidth="1"/>
    <col min="11" max="14" width="9.14062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0.2718854939627916</v>
      </c>
    </row>
    <row r="5" spans="1:9" x14ac:dyDescent="0.25">
      <c r="A5" s="4" t="s">
        <v>18</v>
      </c>
      <c r="B5" s="4">
        <v>7.3921721827391193E-2</v>
      </c>
    </row>
    <row r="6" spans="1:9" x14ac:dyDescent="0.25">
      <c r="A6" s="4" t="s">
        <v>19</v>
      </c>
      <c r="B6" s="4">
        <v>4.0847497606940883E-2</v>
      </c>
    </row>
    <row r="7" spans="1:9" x14ac:dyDescent="0.25">
      <c r="A7" s="4" t="s">
        <v>20</v>
      </c>
      <c r="B7" s="4">
        <v>24.102109600831298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3</v>
      </c>
      <c r="C12" s="4">
        <v>3895.0566334102114</v>
      </c>
      <c r="D12" s="4">
        <v>1298.3522111367372</v>
      </c>
      <c r="E12" s="4">
        <v>2.2350251160746568</v>
      </c>
      <c r="F12" s="4">
        <v>9.0102462017619026E-2</v>
      </c>
    </row>
    <row r="13" spans="1:9" x14ac:dyDescent="0.25">
      <c r="A13" s="4" t="s">
        <v>24</v>
      </c>
      <c r="B13" s="4">
        <v>84</v>
      </c>
      <c r="C13" s="4">
        <v>48796.581725680669</v>
      </c>
      <c r="D13" s="4">
        <v>580.91168721048416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52691.638359090881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19.309721051512579</v>
      </c>
      <c r="C17" s="4">
        <v>2.8920456677769164</v>
      </c>
      <c r="D17" s="4">
        <v>6.6768382210076744</v>
      </c>
      <c r="E17" s="4">
        <v>2.4768085637411287E-9</v>
      </c>
      <c r="F17" s="4">
        <v>13.558571079236181</v>
      </c>
      <c r="G17" s="4">
        <v>25.060871023788977</v>
      </c>
      <c r="H17" s="4">
        <v>13.558571079236181</v>
      </c>
      <c r="I17" s="4">
        <v>25.060871023788977</v>
      </c>
    </row>
    <row r="18" spans="1:9" x14ac:dyDescent="0.25">
      <c r="A18" s="4" t="s">
        <v>2</v>
      </c>
      <c r="B18" s="4">
        <v>-0.26930598668023303</v>
      </c>
      <c r="C18" s="4">
        <v>0.20349884310857783</v>
      </c>
      <c r="D18" s="4">
        <v>-1.3233784652846576</v>
      </c>
      <c r="E18" s="4">
        <v>0.18930030612768084</v>
      </c>
      <c r="F18" s="4">
        <v>-0.6739857533043242</v>
      </c>
      <c r="G18" s="4">
        <v>0.13537377994385813</v>
      </c>
      <c r="H18" s="4">
        <v>-0.6739857533043242</v>
      </c>
      <c r="I18" s="4">
        <v>0.13537377994385813</v>
      </c>
    </row>
    <row r="19" spans="1:9" x14ac:dyDescent="0.25">
      <c r="A19" s="4" t="s">
        <v>3</v>
      </c>
      <c r="B19" s="4">
        <v>-0.3037271456569548</v>
      </c>
      <c r="C19" s="4">
        <v>0.18548602218285543</v>
      </c>
      <c r="D19" s="4">
        <v>-1.6374664898335853</v>
      </c>
      <c r="E19" s="4">
        <v>0.10527407839015906</v>
      </c>
      <c r="F19" s="4">
        <v>-0.67258644245865207</v>
      </c>
      <c r="G19" s="4">
        <v>6.5132151144742467E-2</v>
      </c>
      <c r="H19" s="4">
        <v>-0.67258644245865207</v>
      </c>
      <c r="I19" s="4">
        <v>6.5132151144742467E-2</v>
      </c>
    </row>
    <row r="20" spans="1:9" ht="15.75" thickBot="1" x14ac:dyDescent="0.3">
      <c r="A20" s="5" t="s">
        <v>1</v>
      </c>
      <c r="B20" s="5">
        <v>-7.1816017860627857E-2</v>
      </c>
      <c r="C20" s="5">
        <v>0.13711915558459534</v>
      </c>
      <c r="D20" s="5">
        <v>-0.52374897988867164</v>
      </c>
      <c r="E20" s="5">
        <v>0.60183228193870897</v>
      </c>
      <c r="F20" s="5">
        <v>-0.34449249618370054</v>
      </c>
      <c r="G20" s="5">
        <v>0.20086046046244482</v>
      </c>
      <c r="H20" s="5">
        <v>-0.34449249618370054</v>
      </c>
      <c r="I20" s="5">
        <v>0.20086046046244482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N20" sqref="N20"/>
    </sheetView>
  </sheetViews>
  <sheetFormatPr defaultRowHeight="15" x14ac:dyDescent="0.25"/>
  <cols>
    <col min="2" max="2" width="15.28515625" customWidth="1"/>
  </cols>
  <sheetData>
    <row r="1" spans="1:9" x14ac:dyDescent="0.25">
      <c r="A1" t="s">
        <v>39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0.87283647938733044</v>
      </c>
    </row>
    <row r="5" spans="1:9" x14ac:dyDescent="0.25">
      <c r="A5" s="4" t="s">
        <v>18</v>
      </c>
      <c r="B5" s="4">
        <v>0.76184351974926978</v>
      </c>
    </row>
    <row r="6" spans="1:9" x14ac:dyDescent="0.25">
      <c r="A6" s="4" t="s">
        <v>19</v>
      </c>
      <c r="B6" s="4">
        <v>0.75333793116888648</v>
      </c>
    </row>
    <row r="7" spans="1:9" x14ac:dyDescent="0.25">
      <c r="A7" s="4" t="s">
        <v>20</v>
      </c>
      <c r="B7" s="4">
        <v>16.268715423782297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3</v>
      </c>
      <c r="C12" s="4">
        <v>71119.580379729887</v>
      </c>
      <c r="D12" s="4">
        <v>23706.526793243294</v>
      </c>
      <c r="E12" s="4">
        <v>89.569759053046539</v>
      </c>
      <c r="F12" s="4">
        <v>4.3516193525346842E-26</v>
      </c>
    </row>
    <row r="13" spans="1:9" x14ac:dyDescent="0.25">
      <c r="A13" s="4" t="s">
        <v>24</v>
      </c>
      <c r="B13" s="4">
        <v>84</v>
      </c>
      <c r="C13" s="4">
        <v>22232.372529361011</v>
      </c>
      <c r="D13" s="4">
        <v>264.67110154001205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93351.952909090905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-7.9105933127245986</v>
      </c>
      <c r="C17" s="4">
        <v>1.9521058007313319</v>
      </c>
      <c r="D17" s="4">
        <v>-4.0523384079699953</v>
      </c>
      <c r="E17" s="4">
        <v>1.1268768749880188E-4</v>
      </c>
      <c r="F17" s="4">
        <v>-11.792569779018283</v>
      </c>
      <c r="G17" s="4">
        <v>-4.0286168464309133</v>
      </c>
      <c r="H17" s="4">
        <v>-11.792569779018283</v>
      </c>
      <c r="I17" s="4">
        <v>-4.0286168464309133</v>
      </c>
    </row>
    <row r="18" spans="1:9" x14ac:dyDescent="0.25">
      <c r="A18" s="4" t="s">
        <v>2</v>
      </c>
      <c r="B18" s="4">
        <v>0.53111406084315149</v>
      </c>
      <c r="C18" s="4">
        <v>0.13735995821246236</v>
      </c>
      <c r="D18" s="4">
        <v>3.8665857776517925</v>
      </c>
      <c r="E18" s="4">
        <v>2.1687820024020603E-4</v>
      </c>
      <c r="F18" s="4">
        <v>0.25795872008646931</v>
      </c>
      <c r="G18" s="4">
        <v>0.80426940159983373</v>
      </c>
      <c r="H18" s="4">
        <v>0.25795872008646931</v>
      </c>
      <c r="I18" s="4">
        <v>0.80426940159983373</v>
      </c>
    </row>
    <row r="19" spans="1:9" x14ac:dyDescent="0.25">
      <c r="A19" s="4" t="s">
        <v>3</v>
      </c>
      <c r="B19" s="4">
        <v>1.8646561259176846E-2</v>
      </c>
      <c r="C19" s="4">
        <v>0.12520145995345427</v>
      </c>
      <c r="D19" s="4">
        <v>0.14893245866389271</v>
      </c>
      <c r="E19" s="4">
        <v>0.88196390131066082</v>
      </c>
      <c r="F19" s="4">
        <v>-0.23033027232373451</v>
      </c>
      <c r="G19" s="4">
        <v>0.26762339484208819</v>
      </c>
      <c r="H19" s="4">
        <v>-0.23033027232373451</v>
      </c>
      <c r="I19" s="4">
        <v>0.26762339484208819</v>
      </c>
    </row>
    <row r="20" spans="1:9" ht="15.75" thickBot="1" x14ac:dyDescent="0.3">
      <c r="A20" s="5" t="s">
        <v>1</v>
      </c>
      <c r="B20" s="5">
        <v>1.1954148436458758</v>
      </c>
      <c r="C20" s="5">
        <v>9.2554243520582571E-2</v>
      </c>
      <c r="D20" s="5">
        <v>12.915829660257931</v>
      </c>
      <c r="E20" s="5">
        <v>1.1780800893609108E-21</v>
      </c>
      <c r="F20" s="5">
        <v>1.0113605802612213</v>
      </c>
      <c r="G20" s="5">
        <v>1.3794691070305303</v>
      </c>
      <c r="H20" s="5">
        <v>1.0113605802612213</v>
      </c>
      <c r="I20" s="5">
        <v>1.3794691070305303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I23"/>
    </sheetView>
  </sheetViews>
  <sheetFormatPr defaultRowHeight="15" x14ac:dyDescent="0.25"/>
  <cols>
    <col min="2" max="2" width="12.8554687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0.89165355975414362</v>
      </c>
    </row>
    <row r="5" spans="1:9" x14ac:dyDescent="0.25">
      <c r="A5" s="4" t="s">
        <v>18</v>
      </c>
      <c r="B5" s="4">
        <v>0.79504607062223609</v>
      </c>
    </row>
    <row r="6" spans="1:9" x14ac:dyDescent="0.25">
      <c r="A6" s="4" t="s">
        <v>19</v>
      </c>
      <c r="B6" s="4">
        <v>0.78772628743017303</v>
      </c>
    </row>
    <row r="7" spans="1:9" x14ac:dyDescent="0.25">
      <c r="A7" s="4" t="s">
        <v>20</v>
      </c>
      <c r="B7" s="4">
        <v>12.790677376668993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3</v>
      </c>
      <c r="C12" s="4">
        <v>53309.231518661327</v>
      </c>
      <c r="D12" s="4">
        <v>17769.743839553776</v>
      </c>
      <c r="E12" s="4">
        <v>108.61606823058936</v>
      </c>
      <c r="F12" s="4">
        <v>8.1092658429138533E-29</v>
      </c>
    </row>
    <row r="13" spans="1:9" x14ac:dyDescent="0.25">
      <c r="A13" s="4" t="s">
        <v>24</v>
      </c>
      <c r="B13" s="4">
        <v>84</v>
      </c>
      <c r="C13" s="4">
        <v>13742.519931338687</v>
      </c>
      <c r="D13" s="4">
        <v>163.60142775403199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67051.751450000011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11.399127738787969</v>
      </c>
      <c r="C17" s="4">
        <v>1.5347711759576403</v>
      </c>
      <c r="D17" s="4">
        <v>7.427249037092019</v>
      </c>
      <c r="E17" s="4">
        <v>8.3879634130009212E-11</v>
      </c>
      <c r="F17" s="4">
        <v>8.3470669416829288</v>
      </c>
      <c r="G17" s="4">
        <v>14.45118853589301</v>
      </c>
      <c r="H17" s="4">
        <v>8.3470669416829288</v>
      </c>
      <c r="I17" s="4">
        <v>14.45118853589301</v>
      </c>
    </row>
    <row r="18" spans="1:9" x14ac:dyDescent="0.25">
      <c r="A18" s="4" t="s">
        <v>2</v>
      </c>
      <c r="B18" s="4">
        <v>0.26180807416291835</v>
      </c>
      <c r="C18" s="4">
        <v>0.10799420016899368</v>
      </c>
      <c r="D18" s="4">
        <v>2.4242790238108207</v>
      </c>
      <c r="E18" s="4">
        <v>1.748404987394268E-2</v>
      </c>
      <c r="F18" s="4">
        <v>4.7049763729547667E-2</v>
      </c>
      <c r="G18" s="4">
        <v>0.47656638459628903</v>
      </c>
      <c r="H18" s="4">
        <v>4.7049763729547667E-2</v>
      </c>
      <c r="I18" s="4">
        <v>0.47656638459628903</v>
      </c>
    </row>
    <row r="19" spans="1:9" x14ac:dyDescent="0.25">
      <c r="A19" s="4" t="s">
        <v>3</v>
      </c>
      <c r="B19" s="4">
        <v>-0.28508058439777773</v>
      </c>
      <c r="C19" s="4">
        <v>9.843502941919835E-2</v>
      </c>
      <c r="D19" s="4">
        <v>-2.8961294173411076</v>
      </c>
      <c r="E19" s="4">
        <v>4.814899825236859E-3</v>
      </c>
      <c r="F19" s="4">
        <v>-0.48082943546983392</v>
      </c>
      <c r="G19" s="4">
        <v>-8.9331733325721502E-2</v>
      </c>
      <c r="H19" s="4">
        <v>-0.48082943546983392</v>
      </c>
      <c r="I19" s="4">
        <v>-8.9331733325721502E-2</v>
      </c>
    </row>
    <row r="20" spans="1:9" ht="15.75" thickBot="1" x14ac:dyDescent="0.3">
      <c r="A20" s="5" t="s">
        <v>1</v>
      </c>
      <c r="B20" s="5">
        <v>1.1235988257852474</v>
      </c>
      <c r="C20" s="5">
        <v>7.2767359799216433E-2</v>
      </c>
      <c r="D20" s="5">
        <v>15.440972832950667</v>
      </c>
      <c r="E20" s="5">
        <v>2.9382314129673154E-26</v>
      </c>
      <c r="F20" s="5">
        <v>0.97889295064822601</v>
      </c>
      <c r="G20" s="5">
        <v>1.2683047009222688</v>
      </c>
      <c r="H20" s="5">
        <v>0.97889295064822601</v>
      </c>
      <c r="I20" s="5">
        <v>1.2683047009222688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M19" sqref="M19"/>
    </sheetView>
  </sheetViews>
  <sheetFormatPr defaultRowHeight="15" x14ac:dyDescent="0.25"/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0.2718854939627916</v>
      </c>
    </row>
    <row r="5" spans="1:9" x14ac:dyDescent="0.25">
      <c r="A5" s="4" t="s">
        <v>18</v>
      </c>
      <c r="B5" s="4">
        <v>7.3921721827391193E-2</v>
      </c>
    </row>
    <row r="6" spans="1:9" x14ac:dyDescent="0.25">
      <c r="A6" s="4" t="s">
        <v>19</v>
      </c>
      <c r="B6" s="4">
        <v>4.0847497606940883E-2</v>
      </c>
    </row>
    <row r="7" spans="1:9" x14ac:dyDescent="0.25">
      <c r="A7" s="4" t="s">
        <v>20</v>
      </c>
      <c r="B7" s="4">
        <v>24.102109600831298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3</v>
      </c>
      <c r="C12" s="4">
        <v>3895.0566334102114</v>
      </c>
      <c r="D12" s="4">
        <v>1298.3522111367372</v>
      </c>
      <c r="E12" s="4">
        <v>2.2350251160746568</v>
      </c>
      <c r="F12" s="4">
        <v>9.0102462017619026E-2</v>
      </c>
    </row>
    <row r="13" spans="1:9" x14ac:dyDescent="0.25">
      <c r="A13" s="4" t="s">
        <v>24</v>
      </c>
      <c r="B13" s="4">
        <v>84</v>
      </c>
      <c r="C13" s="4">
        <v>48796.581725680669</v>
      </c>
      <c r="D13" s="4">
        <v>580.91168721048416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52691.638359090881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19.309721051512579</v>
      </c>
      <c r="C17" s="4">
        <v>2.8920456677769164</v>
      </c>
      <c r="D17" s="4">
        <v>6.6768382210076744</v>
      </c>
      <c r="E17" s="4">
        <v>2.4768085637411287E-9</v>
      </c>
      <c r="F17" s="4">
        <v>13.558571079236181</v>
      </c>
      <c r="G17" s="4">
        <v>25.060871023788977</v>
      </c>
      <c r="H17" s="4">
        <v>13.558571079236181</v>
      </c>
      <c r="I17" s="4">
        <v>25.060871023788977</v>
      </c>
    </row>
    <row r="18" spans="1:9" x14ac:dyDescent="0.25">
      <c r="A18" s="4" t="s">
        <v>2</v>
      </c>
      <c r="B18" s="4">
        <v>-0.26930598668023303</v>
      </c>
      <c r="C18" s="4">
        <v>0.20349884310857783</v>
      </c>
      <c r="D18" s="4">
        <v>-1.3233784652846576</v>
      </c>
      <c r="E18" s="4">
        <v>0.18930030612768084</v>
      </c>
      <c r="F18" s="4">
        <v>-0.6739857533043242</v>
      </c>
      <c r="G18" s="4">
        <v>0.13537377994385813</v>
      </c>
      <c r="H18" s="4">
        <v>-0.6739857533043242</v>
      </c>
      <c r="I18" s="4">
        <v>0.13537377994385813</v>
      </c>
    </row>
    <row r="19" spans="1:9" x14ac:dyDescent="0.25">
      <c r="A19" s="4" t="s">
        <v>3</v>
      </c>
      <c r="B19" s="4">
        <v>-0.3037271456569548</v>
      </c>
      <c r="C19" s="4">
        <v>0.18548602218285543</v>
      </c>
      <c r="D19" s="4">
        <v>-1.6374664898335853</v>
      </c>
      <c r="E19" s="4">
        <v>0.10527407839015906</v>
      </c>
      <c r="F19" s="4">
        <v>-0.67258644245865207</v>
      </c>
      <c r="G19" s="4">
        <v>6.5132151144742467E-2</v>
      </c>
      <c r="H19" s="4">
        <v>-0.67258644245865207</v>
      </c>
      <c r="I19" s="4">
        <v>6.5132151144742467E-2</v>
      </c>
    </row>
    <row r="20" spans="1:9" ht="15.75" thickBot="1" x14ac:dyDescent="0.3">
      <c r="A20" s="5" t="s">
        <v>1</v>
      </c>
      <c r="B20" s="5">
        <v>-7.1816017860627857E-2</v>
      </c>
      <c r="C20" s="5">
        <v>0.13711915558459534</v>
      </c>
      <c r="D20" s="5">
        <v>-0.52374897988867164</v>
      </c>
      <c r="E20" s="5">
        <v>0.60183228193870897</v>
      </c>
      <c r="F20" s="5">
        <v>-0.34449249618370054</v>
      </c>
      <c r="G20" s="5">
        <v>0.20086046046244482</v>
      </c>
      <c r="H20" s="5">
        <v>-0.34449249618370054</v>
      </c>
      <c r="I20" s="5">
        <v>0.20086046046244482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21"/>
    </sheetView>
  </sheetViews>
  <sheetFormatPr defaultRowHeight="15" x14ac:dyDescent="0.25"/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0.8470684920806727</v>
      </c>
    </row>
    <row r="5" spans="1:9" x14ac:dyDescent="0.25">
      <c r="A5" s="4" t="s">
        <v>18</v>
      </c>
      <c r="B5" s="4">
        <v>0.7175250302758247</v>
      </c>
    </row>
    <row r="6" spans="1:9" x14ac:dyDescent="0.25">
      <c r="A6" s="4" t="s">
        <v>19</v>
      </c>
      <c r="B6" s="4">
        <v>0.71424043760461342</v>
      </c>
    </row>
    <row r="7" spans="1:9" x14ac:dyDescent="0.25">
      <c r="A7" s="4" t="s">
        <v>20</v>
      </c>
      <c r="B7" s="4">
        <v>17.883308645492388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69863.651414363092</v>
      </c>
      <c r="D12" s="4">
        <v>69863.651414363092</v>
      </c>
      <c r="E12" s="4">
        <v>218.45175402257883</v>
      </c>
      <c r="F12" s="4">
        <v>2.4872900929918696E-25</v>
      </c>
    </row>
    <row r="13" spans="1:9" x14ac:dyDescent="0.25">
      <c r="A13" s="4" t="s">
        <v>24</v>
      </c>
      <c r="B13" s="4">
        <v>86</v>
      </c>
      <c r="C13" s="4">
        <v>27503.894617455073</v>
      </c>
      <c r="D13" s="4">
        <v>319.81272810994273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97367.546031818172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-10.981690441562067</v>
      </c>
      <c r="C17" s="4">
        <v>2.0591322887189603</v>
      </c>
      <c r="D17" s="4">
        <v>-5.333164120501487</v>
      </c>
      <c r="E17" s="4">
        <v>7.6922396951460926E-7</v>
      </c>
      <c r="F17" s="4">
        <v>-15.075109953477725</v>
      </c>
      <c r="G17" s="4">
        <v>-6.8882709296464091</v>
      </c>
      <c r="H17" s="4">
        <v>-15.075109953477725</v>
      </c>
      <c r="I17" s="4">
        <v>-6.8882709296464091</v>
      </c>
    </row>
    <row r="18" spans="1:9" ht="15.75" thickBot="1" x14ac:dyDescent="0.3">
      <c r="A18" s="5" t="s">
        <v>1</v>
      </c>
      <c r="B18" s="5">
        <v>1.3699927717882097</v>
      </c>
      <c r="C18" s="5">
        <v>9.2691627508924915E-2</v>
      </c>
      <c r="D18" s="5">
        <v>14.780113464469036</v>
      </c>
      <c r="E18" s="5">
        <v>2.4872900929918343E-25</v>
      </c>
      <c r="F18" s="5">
        <v>1.1857279148312523</v>
      </c>
      <c r="G18" s="5">
        <v>1.554257628745167</v>
      </c>
      <c r="H18" s="5">
        <v>1.1857279148312523</v>
      </c>
      <c r="I18" s="5">
        <v>1.554257628745167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21"/>
    </sheetView>
  </sheetViews>
  <sheetFormatPr defaultRowHeight="15" x14ac:dyDescent="0.25"/>
  <cols>
    <col min="2" max="2" width="12.570312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0.88729955339026567</v>
      </c>
    </row>
    <row r="5" spans="1:9" x14ac:dyDescent="0.25">
      <c r="A5" s="4" t="s">
        <v>18</v>
      </c>
      <c r="B5" s="4">
        <v>0.78730049744656483</v>
      </c>
    </row>
    <row r="6" spans="1:9" x14ac:dyDescent="0.25">
      <c r="A6" s="4" t="s">
        <v>19</v>
      </c>
      <c r="B6" s="4">
        <v>0.78482724741687371</v>
      </c>
    </row>
    <row r="7" spans="1:9" x14ac:dyDescent="0.25">
      <c r="A7" s="4" t="s">
        <v>20</v>
      </c>
      <c r="B7" s="4">
        <v>12.973308883995255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53576.460613093222</v>
      </c>
      <c r="D12" s="4">
        <v>53576.460613093222</v>
      </c>
      <c r="E12" s="4">
        <v>318.32628646319824</v>
      </c>
      <c r="F12" s="4">
        <v>1.1967213215237813E-30</v>
      </c>
    </row>
    <row r="13" spans="1:9" x14ac:dyDescent="0.25">
      <c r="A13" s="4" t="s">
        <v>24</v>
      </c>
      <c r="B13" s="4">
        <v>86</v>
      </c>
      <c r="C13" s="4">
        <v>14474.379932361318</v>
      </c>
      <c r="D13" s="4">
        <v>168.30674339955021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68050.840545454543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6.7187661080228107</v>
      </c>
      <c r="C17" s="4">
        <v>1.493781701368363</v>
      </c>
      <c r="D17" s="4">
        <v>4.4978232775700464</v>
      </c>
      <c r="E17" s="4">
        <v>2.1347122741620555E-5</v>
      </c>
      <c r="F17" s="4">
        <v>3.7492263672187245</v>
      </c>
      <c r="G17" s="4">
        <v>9.6883058488268965</v>
      </c>
      <c r="H17" s="4">
        <v>3.7492263672187245</v>
      </c>
      <c r="I17" s="4">
        <v>9.6883058488268965</v>
      </c>
    </row>
    <row r="18" spans="1:9" ht="15.75" thickBot="1" x14ac:dyDescent="0.3">
      <c r="A18" s="5" t="s">
        <v>1</v>
      </c>
      <c r="B18" s="5">
        <v>1.1997193001962208</v>
      </c>
      <c r="C18" s="5">
        <v>6.724242915399313E-2</v>
      </c>
      <c r="D18" s="5">
        <v>17.841700772717793</v>
      </c>
      <c r="E18" s="5">
        <v>1.1967213215237301E-30</v>
      </c>
      <c r="F18" s="5">
        <v>1.066045775170394</v>
      </c>
      <c r="G18" s="5">
        <v>1.3333928252220475</v>
      </c>
      <c r="H18" s="5">
        <v>1.066045775170394</v>
      </c>
      <c r="I18" s="5">
        <v>1.3333928252220475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M20" sqref="M20"/>
    </sheetView>
  </sheetViews>
  <sheetFormatPr defaultRowHeight="15" x14ac:dyDescent="0.25"/>
  <cols>
    <col min="2" max="2" width="13.14062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0.14311445589542604</v>
      </c>
    </row>
    <row r="5" spans="1:9" x14ac:dyDescent="0.25">
      <c r="A5" s="4" t="s">
        <v>18</v>
      </c>
      <c r="B5" s="4">
        <v>2.0481747486243849E-2</v>
      </c>
    </row>
    <row r="6" spans="1:9" x14ac:dyDescent="0.25">
      <c r="A6" s="4" t="s">
        <v>19</v>
      </c>
      <c r="B6" s="4">
        <v>9.0920003639908698E-3</v>
      </c>
    </row>
    <row r="7" spans="1:9" x14ac:dyDescent="0.25">
      <c r="A7" s="4" t="s">
        <v>20</v>
      </c>
      <c r="B7" s="4">
        <v>24.497845545419906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1079.2168315073795</v>
      </c>
      <c r="D12" s="4">
        <v>1079.2168315073795</v>
      </c>
      <c r="E12" s="4">
        <v>1.7982618285025105</v>
      </c>
      <c r="F12" s="4">
        <v>0.1834538853886378</v>
      </c>
    </row>
    <row r="13" spans="1:9" x14ac:dyDescent="0.25">
      <c r="A13" s="4" t="s">
        <v>24</v>
      </c>
      <c r="B13" s="4">
        <v>86</v>
      </c>
      <c r="C13" s="4">
        <v>51612.421527583501</v>
      </c>
      <c r="D13" s="4">
        <v>600.14443636725002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52691.638359090881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17.700456549584878</v>
      </c>
      <c r="C17" s="4">
        <v>2.8207478697930388</v>
      </c>
      <c r="D17" s="4">
        <v>6.2750934740167255</v>
      </c>
      <c r="E17" s="4">
        <v>1.3640133927953109E-8</v>
      </c>
      <c r="F17" s="4">
        <v>12.092995372047453</v>
      </c>
      <c r="G17" s="4">
        <v>23.307917727122302</v>
      </c>
      <c r="H17" s="4">
        <v>12.092995372047453</v>
      </c>
      <c r="I17" s="4">
        <v>23.307917727122302</v>
      </c>
    </row>
    <row r="18" spans="1:9" ht="15.75" thickBot="1" x14ac:dyDescent="0.3">
      <c r="A18" s="5" t="s">
        <v>1</v>
      </c>
      <c r="B18" s="5">
        <v>-0.17027347159198947</v>
      </c>
      <c r="C18" s="5">
        <v>0.12697567430507861</v>
      </c>
      <c r="D18" s="5">
        <v>-1.3409928517716019</v>
      </c>
      <c r="E18" s="5">
        <v>0.18345388538863541</v>
      </c>
      <c r="F18" s="5">
        <v>-0.42269275790332</v>
      </c>
      <c r="G18" s="5">
        <v>8.214581471934107E-2</v>
      </c>
      <c r="H18" s="5">
        <v>-0.42269275790332</v>
      </c>
      <c r="I18" s="5">
        <v>8.214581471934107E-2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21"/>
    </sheetView>
  </sheetViews>
  <sheetFormatPr defaultRowHeight="15" x14ac:dyDescent="0.25"/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0.14311445589542604</v>
      </c>
    </row>
    <row r="5" spans="1:9" x14ac:dyDescent="0.25">
      <c r="A5" s="4" t="s">
        <v>18</v>
      </c>
      <c r="B5" s="4">
        <v>2.0481747486243849E-2</v>
      </c>
    </row>
    <row r="6" spans="1:9" x14ac:dyDescent="0.25">
      <c r="A6" s="4" t="s">
        <v>19</v>
      </c>
      <c r="B6" s="4">
        <v>9.0920003639908698E-3</v>
      </c>
    </row>
    <row r="7" spans="1:9" x14ac:dyDescent="0.25">
      <c r="A7" s="4" t="s">
        <v>20</v>
      </c>
      <c r="B7" s="4">
        <v>24.497845545419906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1079.2168315073795</v>
      </c>
      <c r="D12" s="4">
        <v>1079.2168315073795</v>
      </c>
      <c r="E12" s="4">
        <v>1.7982618285025105</v>
      </c>
      <c r="F12" s="4">
        <v>0.1834538853886378</v>
      </c>
    </row>
    <row r="13" spans="1:9" x14ac:dyDescent="0.25">
      <c r="A13" s="4" t="s">
        <v>24</v>
      </c>
      <c r="B13" s="4">
        <v>86</v>
      </c>
      <c r="C13" s="4">
        <v>51612.421527583501</v>
      </c>
      <c r="D13" s="4">
        <v>600.14443636725002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52691.638359090881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17.700456549584878</v>
      </c>
      <c r="C17" s="4">
        <v>2.8207478697930388</v>
      </c>
      <c r="D17" s="4">
        <v>6.2750934740167255</v>
      </c>
      <c r="E17" s="4">
        <v>1.3640133927953109E-8</v>
      </c>
      <c r="F17" s="4">
        <v>12.092995372047453</v>
      </c>
      <c r="G17" s="4">
        <v>23.307917727122302</v>
      </c>
      <c r="H17" s="4">
        <v>12.092995372047453</v>
      </c>
      <c r="I17" s="4">
        <v>23.307917727122302</v>
      </c>
    </row>
    <row r="18" spans="1:9" ht="15.75" thickBot="1" x14ac:dyDescent="0.3">
      <c r="A18" s="5" t="s">
        <v>1</v>
      </c>
      <c r="B18" s="5">
        <v>-0.17027347159198947</v>
      </c>
      <c r="C18" s="5">
        <v>0.12697567430507861</v>
      </c>
      <c r="D18" s="5">
        <v>-1.3409928517716019</v>
      </c>
      <c r="E18" s="5">
        <v>0.18345388538863541</v>
      </c>
      <c r="F18" s="5">
        <v>-0.42269275790332</v>
      </c>
      <c r="G18" s="5">
        <v>8.214581471934107E-2</v>
      </c>
      <c r="H18" s="5">
        <v>-0.42269275790332</v>
      </c>
      <c r="I18" s="5">
        <v>8.214581471934107E-2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21"/>
    </sheetView>
  </sheetViews>
  <sheetFormatPr defaultRowHeight="15" x14ac:dyDescent="0.25"/>
  <cols>
    <col min="2" max="2" width="16.14062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0.91322413066284247</v>
      </c>
    </row>
    <row r="5" spans="1:9" x14ac:dyDescent="0.25">
      <c r="A5" s="4" t="s">
        <v>18</v>
      </c>
      <c r="B5" s="4">
        <v>0.83397831282490442</v>
      </c>
    </row>
    <row r="6" spans="1:9" x14ac:dyDescent="0.25">
      <c r="A6" s="4" t="s">
        <v>19</v>
      </c>
      <c r="B6" s="4">
        <v>0.8320478280903103</v>
      </c>
    </row>
    <row r="7" spans="1:9" x14ac:dyDescent="0.25">
      <c r="A7" s="4" t="s">
        <v>20</v>
      </c>
      <c r="B7" s="4">
        <v>10.085653349832109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43943.68365869463</v>
      </c>
      <c r="D12" s="4">
        <v>43943.68365869463</v>
      </c>
      <c r="E12" s="4">
        <v>432.00461411586377</v>
      </c>
      <c r="F12" s="4">
        <v>2.7476492349831211E-35</v>
      </c>
    </row>
    <row r="13" spans="1:9" x14ac:dyDescent="0.25">
      <c r="A13" s="4" t="s">
        <v>24</v>
      </c>
      <c r="B13" s="4">
        <v>86</v>
      </c>
      <c r="C13" s="4">
        <v>8747.9547003962489</v>
      </c>
      <c r="D13" s="4">
        <v>101.72040349297964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52691.638359090881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2.7092983678439087</v>
      </c>
      <c r="C17" s="4">
        <v>1.2576284494096317</v>
      </c>
      <c r="D17" s="4">
        <v>2.1542915708655719</v>
      </c>
      <c r="E17" s="4">
        <v>3.4014193905117521E-2</v>
      </c>
      <c r="F17" s="4">
        <v>0.20921575452316565</v>
      </c>
      <c r="G17" s="4">
        <v>5.2093809811646512</v>
      </c>
      <c r="H17" s="4">
        <v>0.20921575452316565</v>
      </c>
      <c r="I17" s="4">
        <v>5.2093809811646512</v>
      </c>
    </row>
    <row r="18" spans="1:9" ht="15.75" thickBot="1" x14ac:dyDescent="0.3">
      <c r="A18" s="5" t="s">
        <v>7</v>
      </c>
      <c r="B18" s="5">
        <v>1.4324316056674671</v>
      </c>
      <c r="C18" s="5">
        <v>6.8917529713641665E-2</v>
      </c>
      <c r="D18" s="5">
        <v>20.784720688906656</v>
      </c>
      <c r="E18" s="5">
        <v>2.7476492349830035E-35</v>
      </c>
      <c r="F18" s="5">
        <v>1.2954280909402249</v>
      </c>
      <c r="G18" s="5">
        <v>1.5694351203947092</v>
      </c>
      <c r="H18" s="5">
        <v>1.2954280909402249</v>
      </c>
      <c r="I18" s="5">
        <v>1.5694351203947092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L21" sqref="L21"/>
    </sheetView>
  </sheetViews>
  <sheetFormatPr defaultRowHeight="15" x14ac:dyDescent="0.25"/>
  <cols>
    <col min="1" max="1" width="17.140625" customWidth="1"/>
    <col min="2" max="2" width="12.42578125" customWidth="1"/>
    <col min="4" max="4" width="16.710937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0.91322413066284269</v>
      </c>
    </row>
    <row r="5" spans="1:9" x14ac:dyDescent="0.25">
      <c r="A5" s="4" t="s">
        <v>18</v>
      </c>
      <c r="B5" s="4">
        <v>0.83397831282490476</v>
      </c>
    </row>
    <row r="6" spans="1:9" x14ac:dyDescent="0.25">
      <c r="A6" s="4" t="s">
        <v>19</v>
      </c>
      <c r="B6" s="4">
        <v>0.83204782809031064</v>
      </c>
    </row>
    <row r="7" spans="1:9" x14ac:dyDescent="0.25">
      <c r="A7" s="4" t="s">
        <v>20</v>
      </c>
      <c r="B7" s="4">
        <v>6.429948889793895</v>
      </c>
    </row>
    <row r="8" spans="1:9" ht="15.75" thickBot="1" x14ac:dyDescent="0.3">
      <c r="A8" s="5" t="s">
        <v>21</v>
      </c>
      <c r="B8" s="5">
        <v>88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17860.903624482526</v>
      </c>
      <c r="D12" s="4">
        <v>17860.903624482526</v>
      </c>
      <c r="E12" s="4">
        <v>432.00461411586423</v>
      </c>
      <c r="F12" s="4">
        <v>2.7476492349830041E-35</v>
      </c>
    </row>
    <row r="13" spans="1:9" x14ac:dyDescent="0.25">
      <c r="A13" s="4" t="s">
        <v>24</v>
      </c>
      <c r="B13" s="4">
        <v>86</v>
      </c>
      <c r="C13" s="4">
        <v>3555.6048743811098</v>
      </c>
      <c r="D13" s="4">
        <v>41.344242725361738</v>
      </c>
      <c r="E13" s="4"/>
      <c r="F13" s="4"/>
    </row>
    <row r="14" spans="1:9" ht="15.75" thickBot="1" x14ac:dyDescent="0.3">
      <c r="A14" s="5" t="s">
        <v>25</v>
      </c>
      <c r="B14" s="5">
        <v>87</v>
      </c>
      <c r="C14" s="5">
        <v>21416.508498863637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-5.5935102719875118E-3</v>
      </c>
      <c r="C17" s="4">
        <v>0.82313064776210798</v>
      </c>
      <c r="D17" s="4">
        <v>-6.7954100448026147E-3</v>
      </c>
      <c r="E17" s="4">
        <v>0.99459382758162806</v>
      </c>
      <c r="F17" s="4">
        <v>-1.6419230811619623</v>
      </c>
      <c r="G17" s="4">
        <v>1.6307360606179873</v>
      </c>
      <c r="H17" s="4">
        <v>-1.6419230811619623</v>
      </c>
      <c r="I17" s="4">
        <v>1.6307360606179873</v>
      </c>
    </row>
    <row r="18" spans="1:9" ht="15.75" thickBot="1" x14ac:dyDescent="0.3">
      <c r="A18" s="5" t="s">
        <v>10</v>
      </c>
      <c r="B18" s="5">
        <v>0.58221161102927355</v>
      </c>
      <c r="C18" s="5">
        <v>2.8011519603437104E-2</v>
      </c>
      <c r="D18" s="5">
        <v>20.784720688906656</v>
      </c>
      <c r="E18" s="5">
        <v>2.7476492349830035E-35</v>
      </c>
      <c r="F18" s="5">
        <v>0.52652655304086615</v>
      </c>
      <c r="G18" s="5">
        <v>0.63789666901768094</v>
      </c>
      <c r="H18" s="5">
        <v>0.52652655304086615</v>
      </c>
      <c r="I18" s="5">
        <v>0.63789666901768094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abSelected="1" workbookViewId="0">
      <pane ySplit="6" topLeftCell="A81" activePane="bottomLeft" state="frozen"/>
      <selection pane="bottomLeft" activeCell="O83" sqref="O83"/>
    </sheetView>
  </sheetViews>
  <sheetFormatPr defaultRowHeight="15" x14ac:dyDescent="0.25"/>
  <cols>
    <col min="1" max="1" width="10.7109375" customWidth="1"/>
    <col min="5" max="5" width="10.28515625" style="8" customWidth="1"/>
    <col min="6" max="6" width="8.28515625" style="3" customWidth="1"/>
    <col min="7" max="7" width="18.5703125" style="3" customWidth="1"/>
    <col min="8" max="8" width="15.28515625" style="3" customWidth="1"/>
    <col min="9" max="9" width="11.7109375" customWidth="1"/>
    <col min="10" max="10" width="10.28515625" customWidth="1"/>
  </cols>
  <sheetData>
    <row r="1" spans="1:11" s="2" customFormat="1" ht="26.25" customHeight="1" x14ac:dyDescent="0.25">
      <c r="A1" s="2" t="s">
        <v>11</v>
      </c>
      <c r="E1" s="8"/>
      <c r="F1" s="8"/>
      <c r="G1" s="8"/>
      <c r="H1" s="8"/>
    </row>
    <row r="2" spans="1:11" s="2" customFormat="1" ht="25.5" customHeight="1" x14ac:dyDescent="0.25">
      <c r="A2" s="2" t="s">
        <v>12</v>
      </c>
      <c r="E2" s="8"/>
      <c r="F2" s="8"/>
      <c r="G2" s="8"/>
      <c r="H2" s="8"/>
    </row>
    <row r="3" spans="1:11" s="2" customFormat="1" ht="22.5" customHeight="1" x14ac:dyDescent="0.25">
      <c r="A3" s="2" t="s">
        <v>13</v>
      </c>
      <c r="E3" s="8"/>
      <c r="F3" s="8"/>
      <c r="G3" s="8"/>
      <c r="H3" s="8"/>
    </row>
    <row r="4" spans="1:11" s="2" customFormat="1" ht="28.5" customHeight="1" x14ac:dyDescent="0.25">
      <c r="A4" s="2" t="s">
        <v>14</v>
      </c>
      <c r="E4" s="8"/>
      <c r="F4" s="8"/>
      <c r="G4" s="8"/>
      <c r="H4" s="8"/>
    </row>
    <row r="5" spans="1:11" s="2" customFormat="1" ht="27" hidden="1" customHeight="1" x14ac:dyDescent="0.25">
      <c r="E5" s="8"/>
      <c r="F5" s="3"/>
      <c r="G5" s="3"/>
      <c r="H5" s="3"/>
    </row>
    <row r="6" spans="1:11" ht="26.25" customHeight="1" x14ac:dyDescent="0.25">
      <c r="A6" s="1" t="s">
        <v>0</v>
      </c>
      <c r="B6" s="1" t="s">
        <v>4</v>
      </c>
      <c r="C6" s="1" t="s">
        <v>2</v>
      </c>
      <c r="D6" s="1" t="s">
        <v>3</v>
      </c>
      <c r="E6" s="8" t="s">
        <v>1</v>
      </c>
      <c r="F6" s="3" t="s">
        <v>7</v>
      </c>
      <c r="G6" s="3" t="s">
        <v>8</v>
      </c>
      <c r="H6" s="3" t="s">
        <v>9</v>
      </c>
      <c r="I6" t="s">
        <v>5</v>
      </c>
      <c r="J6" t="s">
        <v>6</v>
      </c>
      <c r="K6" t="s">
        <v>10</v>
      </c>
    </row>
    <row r="7" spans="1:11" ht="24.75" customHeight="1" x14ac:dyDescent="0.25">
      <c r="A7" s="1">
        <v>1927</v>
      </c>
      <c r="B7" s="1">
        <v>3.12</v>
      </c>
      <c r="C7" s="1">
        <v>-2.5</v>
      </c>
      <c r="D7" s="1">
        <v>-3.67</v>
      </c>
      <c r="E7" s="8">
        <v>29.47</v>
      </c>
      <c r="F7" s="3">
        <v>23.51</v>
      </c>
      <c r="G7" s="3">
        <v>14.73</v>
      </c>
      <c r="H7" s="3">
        <v>67.13</v>
      </c>
      <c r="I7" s="2">
        <f>G7-B7</f>
        <v>11.61</v>
      </c>
      <c r="J7" s="2">
        <f>H7-B7</f>
        <v>64.009999999999991</v>
      </c>
      <c r="K7" s="2">
        <f t="shared" ref="K7:K68" si="0">H7-G7</f>
        <v>52.399999999999991</v>
      </c>
    </row>
    <row r="8" spans="1:11" ht="18.75" customHeight="1" x14ac:dyDescent="0.25">
      <c r="A8" s="1">
        <v>1928</v>
      </c>
      <c r="B8" s="1">
        <v>3.56</v>
      </c>
      <c r="C8" s="1">
        <v>4.2</v>
      </c>
      <c r="D8" s="1">
        <v>-6.15</v>
      </c>
      <c r="E8" s="8">
        <v>35.39</v>
      </c>
      <c r="F8" s="3">
        <v>28.06</v>
      </c>
      <c r="G8" s="3">
        <v>17.440000000000001</v>
      </c>
      <c r="H8" s="3">
        <v>88.43</v>
      </c>
      <c r="I8" s="2">
        <f>G8-B8</f>
        <v>13.88</v>
      </c>
      <c r="J8" s="2">
        <f>H8-B8</f>
        <v>84.87</v>
      </c>
      <c r="K8" s="2">
        <f t="shared" si="0"/>
        <v>70.990000000000009</v>
      </c>
    </row>
    <row r="9" spans="1:11" ht="18" customHeight="1" x14ac:dyDescent="0.25">
      <c r="A9" s="1">
        <v>1929</v>
      </c>
      <c r="B9" s="1">
        <v>4.75</v>
      </c>
      <c r="C9" s="1">
        <v>-30.79</v>
      </c>
      <c r="D9" s="1">
        <v>11.83</v>
      </c>
      <c r="E9" s="8">
        <v>-19.54</v>
      </c>
      <c r="F9" s="3">
        <v>20.63</v>
      </c>
      <c r="G9" s="3">
        <v>-58.7</v>
      </c>
      <c r="H9" s="3">
        <v>-30.51</v>
      </c>
      <c r="I9" s="2">
        <f>G9-B9</f>
        <v>-63.45</v>
      </c>
      <c r="J9" s="2">
        <f>H9-B9</f>
        <v>-35.260000000000005</v>
      </c>
      <c r="K9" s="2">
        <f t="shared" si="0"/>
        <v>28.19</v>
      </c>
    </row>
    <row r="10" spans="1:11" ht="20.25" customHeight="1" x14ac:dyDescent="0.25">
      <c r="A10" s="1">
        <v>1930</v>
      </c>
      <c r="B10" s="1">
        <v>2.41</v>
      </c>
      <c r="C10" s="1">
        <v>-5.13</v>
      </c>
      <c r="D10" s="1">
        <v>-12.28</v>
      </c>
      <c r="E10" s="8">
        <v>-31.23</v>
      </c>
      <c r="F10" s="3">
        <v>25.58</v>
      </c>
      <c r="G10" s="3">
        <v>-54.99</v>
      </c>
      <c r="H10" s="3">
        <v>-20.98</v>
      </c>
      <c r="I10" s="2">
        <f>G10-B10</f>
        <v>-57.400000000000006</v>
      </c>
      <c r="J10" s="2">
        <f>H10-B10</f>
        <v>-23.39</v>
      </c>
      <c r="K10" s="2">
        <f t="shared" si="0"/>
        <v>34.010000000000005</v>
      </c>
    </row>
    <row r="11" spans="1:11" ht="21" customHeight="1" x14ac:dyDescent="0.25">
      <c r="A11" s="1">
        <v>1931</v>
      </c>
      <c r="B11" s="1">
        <v>1.07</v>
      </c>
      <c r="C11" s="1">
        <v>3.53</v>
      </c>
      <c r="D11" s="1">
        <v>-14.29</v>
      </c>
      <c r="E11" s="8">
        <v>-45.11</v>
      </c>
      <c r="F11" s="3">
        <v>23.99</v>
      </c>
      <c r="G11" s="3">
        <v>-64.73</v>
      </c>
      <c r="H11" s="3">
        <v>-22.13</v>
      </c>
      <c r="I11" s="2">
        <f>G11-B11</f>
        <v>-65.8</v>
      </c>
      <c r="J11" s="2">
        <f>H11-B11</f>
        <v>-23.2</v>
      </c>
      <c r="K11" s="2">
        <f t="shared" si="0"/>
        <v>42.600000000000009</v>
      </c>
    </row>
    <row r="12" spans="1:11" ht="21.75" customHeight="1" x14ac:dyDescent="0.25">
      <c r="A12" s="1">
        <v>1932</v>
      </c>
      <c r="B12" s="1">
        <v>0.96</v>
      </c>
      <c r="C12" s="1">
        <v>4.68</v>
      </c>
      <c r="D12" s="1">
        <v>10.16</v>
      </c>
      <c r="E12" s="8">
        <v>-9.39</v>
      </c>
      <c r="F12" s="3">
        <v>-21.08</v>
      </c>
      <c r="G12" s="3">
        <v>4.91</v>
      </c>
      <c r="H12" s="3">
        <v>-23.19</v>
      </c>
      <c r="I12" s="2">
        <f>G12-B12</f>
        <v>3.95</v>
      </c>
      <c r="J12" s="2">
        <f>H12-B12</f>
        <v>-24.150000000000002</v>
      </c>
      <c r="K12" s="2">
        <f t="shared" si="0"/>
        <v>-28.1</v>
      </c>
    </row>
    <row r="13" spans="1:11" ht="21" customHeight="1" x14ac:dyDescent="0.25">
      <c r="A13" s="1">
        <v>1933</v>
      </c>
      <c r="B13" s="1">
        <v>0.3</v>
      </c>
      <c r="C13" s="1">
        <v>48.94</v>
      </c>
      <c r="D13" s="1">
        <v>28.27</v>
      </c>
      <c r="E13" s="8">
        <v>57.05</v>
      </c>
      <c r="F13" s="3">
        <v>19.739999999999998</v>
      </c>
      <c r="G13" s="3">
        <v>55.32</v>
      </c>
      <c r="H13" s="3">
        <v>50.87</v>
      </c>
      <c r="I13" s="2">
        <f>G13-B13</f>
        <v>55.02</v>
      </c>
      <c r="J13" s="2">
        <f>H13-B13</f>
        <v>50.57</v>
      </c>
      <c r="K13" s="2">
        <f t="shared" si="0"/>
        <v>-4.4500000000000028</v>
      </c>
    </row>
    <row r="14" spans="1:11" ht="20.25" customHeight="1" x14ac:dyDescent="0.25">
      <c r="A14" s="1">
        <v>1934</v>
      </c>
      <c r="B14" s="1">
        <v>0.16</v>
      </c>
      <c r="C14" s="1">
        <v>25.45</v>
      </c>
      <c r="D14" s="1">
        <v>-27.37</v>
      </c>
      <c r="E14" s="8">
        <v>3.02</v>
      </c>
      <c r="F14" s="3">
        <v>17.309999999999999</v>
      </c>
      <c r="G14" s="3">
        <v>-7.03</v>
      </c>
      <c r="H14" s="3">
        <v>16.78</v>
      </c>
      <c r="I14" s="2">
        <f>G14-B14</f>
        <v>-7.19</v>
      </c>
      <c r="J14" s="2">
        <f>H14-B14</f>
        <v>16.62</v>
      </c>
      <c r="K14" s="2">
        <f t="shared" si="0"/>
        <v>23.810000000000002</v>
      </c>
    </row>
    <row r="15" spans="1:11" ht="21" customHeight="1" x14ac:dyDescent="0.25">
      <c r="A15" s="1">
        <v>1935</v>
      </c>
      <c r="B15" s="1">
        <v>0.17</v>
      </c>
      <c r="C15" s="1">
        <v>6.76</v>
      </c>
      <c r="D15" s="1">
        <v>14.73</v>
      </c>
      <c r="E15" s="8">
        <v>44.96</v>
      </c>
      <c r="F15" s="3">
        <v>21.33</v>
      </c>
      <c r="G15" s="3">
        <v>25.36</v>
      </c>
      <c r="H15" s="3">
        <v>73.650000000000006</v>
      </c>
      <c r="I15" s="2">
        <f>G15-B15</f>
        <v>25.189999999999998</v>
      </c>
      <c r="J15" s="2">
        <f>H15-B15</f>
        <v>73.48</v>
      </c>
      <c r="K15" s="2">
        <f t="shared" si="0"/>
        <v>48.290000000000006</v>
      </c>
    </row>
    <row r="16" spans="1:11" ht="21" customHeight="1" x14ac:dyDescent="0.25">
      <c r="A16" s="1">
        <v>1936</v>
      </c>
      <c r="B16" s="1">
        <v>0.18</v>
      </c>
      <c r="C16" s="1">
        <v>17.87</v>
      </c>
      <c r="D16" s="1">
        <v>35.86</v>
      </c>
      <c r="E16" s="8">
        <v>32.07</v>
      </c>
      <c r="F16" s="3">
        <v>5.89</v>
      </c>
      <c r="G16" s="3">
        <v>32.07</v>
      </c>
      <c r="H16" s="3">
        <v>45</v>
      </c>
      <c r="I16" s="2">
        <f>G16-B16</f>
        <v>31.89</v>
      </c>
      <c r="J16" s="2">
        <f>H16-B16</f>
        <v>44.82</v>
      </c>
      <c r="K16" s="2">
        <f t="shared" si="0"/>
        <v>12.93</v>
      </c>
    </row>
    <row r="17" spans="1:11" ht="18.75" customHeight="1" x14ac:dyDescent="0.25">
      <c r="A17" s="1">
        <v>1937</v>
      </c>
      <c r="B17" s="1">
        <v>0.31</v>
      </c>
      <c r="C17" s="1">
        <v>-14</v>
      </c>
      <c r="D17" s="1">
        <v>-3.97</v>
      </c>
      <c r="E17" s="8">
        <v>-34.96</v>
      </c>
      <c r="F17" s="3">
        <v>-4.3600000000000003</v>
      </c>
      <c r="G17" s="3">
        <v>-46.29</v>
      </c>
      <c r="H17" s="3">
        <v>-45.85</v>
      </c>
      <c r="I17" s="2">
        <f>G17-B17</f>
        <v>-46.6</v>
      </c>
      <c r="J17" s="2">
        <f>H17-B17</f>
        <v>-46.160000000000004</v>
      </c>
      <c r="K17" s="2">
        <f t="shared" si="0"/>
        <v>0.43999999999999773</v>
      </c>
    </row>
    <row r="18" spans="1:11" ht="19.5" customHeight="1" x14ac:dyDescent="0.25">
      <c r="A18" s="1">
        <v>1938</v>
      </c>
      <c r="B18" s="1">
        <v>-0.02</v>
      </c>
      <c r="C18" s="1">
        <v>9.35</v>
      </c>
      <c r="D18" s="1">
        <v>-12.18</v>
      </c>
      <c r="E18" s="8">
        <v>28.48</v>
      </c>
      <c r="F18" s="3">
        <v>-1.69</v>
      </c>
      <c r="G18" s="3">
        <v>32.5</v>
      </c>
      <c r="H18" s="3">
        <v>25.23</v>
      </c>
      <c r="I18" s="2">
        <f>G18-B18</f>
        <v>32.520000000000003</v>
      </c>
      <c r="J18" s="2">
        <f>H18-B18</f>
        <v>25.25</v>
      </c>
      <c r="K18" s="2">
        <f t="shared" si="0"/>
        <v>-7.27</v>
      </c>
    </row>
    <row r="19" spans="1:11" ht="18.75" customHeight="1" x14ac:dyDescent="0.25">
      <c r="A19" s="1">
        <v>1939</v>
      </c>
      <c r="B19" s="1">
        <v>0.02</v>
      </c>
      <c r="C19" s="1">
        <v>5.85</v>
      </c>
      <c r="D19" s="1">
        <v>-19.170000000000002</v>
      </c>
      <c r="E19" s="8">
        <v>2.7</v>
      </c>
      <c r="F19" s="3">
        <v>0.88</v>
      </c>
      <c r="G19" s="3">
        <v>-11.22</v>
      </c>
      <c r="H19" s="3">
        <v>-0.14000000000000001</v>
      </c>
      <c r="I19" s="2">
        <f>G19-B19</f>
        <v>-11.24</v>
      </c>
      <c r="J19" s="2">
        <f>H19-B19</f>
        <v>-0.16</v>
      </c>
      <c r="K19" s="2">
        <f t="shared" si="0"/>
        <v>11.08</v>
      </c>
    </row>
    <row r="20" spans="1:11" ht="21.75" customHeight="1" x14ac:dyDescent="0.25">
      <c r="A20" s="1">
        <v>1940</v>
      </c>
      <c r="B20" s="1">
        <v>0</v>
      </c>
      <c r="C20" s="1">
        <v>0.76</v>
      </c>
      <c r="D20" s="1">
        <v>-0.85</v>
      </c>
      <c r="E20" s="8">
        <v>-7.14</v>
      </c>
      <c r="F20" s="3">
        <v>5.99</v>
      </c>
      <c r="G20" s="3">
        <v>-15.67</v>
      </c>
      <c r="H20" s="3">
        <v>-3.34</v>
      </c>
      <c r="I20" s="2">
        <f>G20-B20</f>
        <v>-15.67</v>
      </c>
      <c r="J20" s="2">
        <f>H20-B20</f>
        <v>-3.34</v>
      </c>
      <c r="K20" s="2">
        <f t="shared" si="0"/>
        <v>12.33</v>
      </c>
    </row>
    <row r="21" spans="1:11" ht="18.75" customHeight="1" x14ac:dyDescent="0.25">
      <c r="A21" s="1">
        <v>1941</v>
      </c>
      <c r="B21" s="1">
        <v>0.06</v>
      </c>
      <c r="C21" s="1">
        <v>-4.04</v>
      </c>
      <c r="D21" s="1">
        <v>11.13</v>
      </c>
      <c r="E21" s="8">
        <v>-10.53</v>
      </c>
      <c r="F21" s="3">
        <v>9.14</v>
      </c>
      <c r="G21" s="3">
        <v>-28.58</v>
      </c>
      <c r="H21" s="3">
        <v>-9</v>
      </c>
      <c r="I21" s="2">
        <f>G21-B21</f>
        <v>-28.639999999999997</v>
      </c>
      <c r="J21" s="2">
        <f>H21-B21</f>
        <v>-9.06</v>
      </c>
      <c r="K21" s="2">
        <f t="shared" si="0"/>
        <v>19.579999999999998</v>
      </c>
    </row>
    <row r="22" spans="1:11" ht="18" customHeight="1" x14ac:dyDescent="0.25">
      <c r="A22" s="1">
        <v>1942</v>
      </c>
      <c r="B22" s="1">
        <v>0.27</v>
      </c>
      <c r="C22" s="1">
        <v>5.05</v>
      </c>
      <c r="D22" s="1">
        <v>19.87</v>
      </c>
      <c r="E22" s="8">
        <v>16.2</v>
      </c>
      <c r="F22" s="3">
        <v>-15.54</v>
      </c>
      <c r="G22" s="3">
        <v>38.76</v>
      </c>
      <c r="H22" s="3">
        <v>18.670000000000002</v>
      </c>
      <c r="I22" s="2">
        <f>G22-B22</f>
        <v>38.489999999999995</v>
      </c>
      <c r="J22" s="2">
        <f>H22-B22</f>
        <v>18.400000000000002</v>
      </c>
      <c r="K22" s="2">
        <f t="shared" si="0"/>
        <v>-20.089999999999996</v>
      </c>
    </row>
    <row r="23" spans="1:11" x14ac:dyDescent="0.25">
      <c r="A23" s="1">
        <v>1943</v>
      </c>
      <c r="B23" s="1">
        <v>0.35</v>
      </c>
      <c r="C23" s="1">
        <v>33.35</v>
      </c>
      <c r="D23" s="1">
        <v>38.97</v>
      </c>
      <c r="E23" s="8">
        <v>27.96</v>
      </c>
      <c r="F23" s="3">
        <v>14.24</v>
      </c>
      <c r="G23" s="3">
        <v>37.24</v>
      </c>
      <c r="H23" s="3">
        <v>51.83</v>
      </c>
      <c r="I23" s="2">
        <f>G23-B23</f>
        <v>36.89</v>
      </c>
      <c r="J23" s="2">
        <f>H23-B23</f>
        <v>51.48</v>
      </c>
      <c r="K23" s="2">
        <f t="shared" si="0"/>
        <v>14.589999999999996</v>
      </c>
    </row>
    <row r="24" spans="1:11" x14ac:dyDescent="0.25">
      <c r="A24" s="1">
        <v>1944</v>
      </c>
      <c r="B24" s="1">
        <v>0.33</v>
      </c>
      <c r="C24" s="1">
        <v>17.98</v>
      </c>
      <c r="D24" s="1">
        <v>15.64</v>
      </c>
      <c r="E24" s="8">
        <v>20.97</v>
      </c>
      <c r="F24" s="3">
        <v>10.75</v>
      </c>
      <c r="G24" s="3">
        <v>21.67</v>
      </c>
      <c r="H24" s="3">
        <v>33.380000000000003</v>
      </c>
      <c r="I24" s="2">
        <f>G24-B24</f>
        <v>21.340000000000003</v>
      </c>
      <c r="J24" s="2">
        <f>H24-B24</f>
        <v>33.050000000000004</v>
      </c>
      <c r="K24" s="2">
        <f t="shared" si="0"/>
        <v>11.71</v>
      </c>
    </row>
    <row r="25" spans="1:11" x14ac:dyDescent="0.25">
      <c r="A25" s="1">
        <v>1945</v>
      </c>
      <c r="B25" s="1">
        <v>0.33</v>
      </c>
      <c r="C25" s="1">
        <v>25.59</v>
      </c>
      <c r="D25" s="1">
        <v>11.4</v>
      </c>
      <c r="E25" s="8">
        <v>38.380000000000003</v>
      </c>
      <c r="F25" s="3">
        <v>15.38</v>
      </c>
      <c r="G25" s="3">
        <v>42.15</v>
      </c>
      <c r="H25" s="3">
        <v>75.25</v>
      </c>
      <c r="I25" s="2">
        <f>G25-B25</f>
        <v>41.82</v>
      </c>
      <c r="J25" s="2">
        <f>H25-B25</f>
        <v>74.92</v>
      </c>
      <c r="K25" s="2">
        <f t="shared" si="0"/>
        <v>33.1</v>
      </c>
    </row>
    <row r="26" spans="1:11" x14ac:dyDescent="0.25">
      <c r="A26" s="1">
        <v>1946</v>
      </c>
      <c r="B26" s="1">
        <v>0.35</v>
      </c>
      <c r="C26" s="1">
        <v>-3.78</v>
      </c>
      <c r="D26" s="1">
        <v>2.98</v>
      </c>
      <c r="E26" s="8">
        <v>-6.73</v>
      </c>
      <c r="F26" s="3">
        <v>5.34</v>
      </c>
      <c r="G26" s="3">
        <v>-16.54</v>
      </c>
      <c r="H26" s="3">
        <v>-3.8</v>
      </c>
      <c r="I26" s="2">
        <f>G26-B26</f>
        <v>-16.89</v>
      </c>
      <c r="J26" s="2">
        <f>H26-B26</f>
        <v>-4.1499999999999995</v>
      </c>
      <c r="K26" s="2">
        <f t="shared" si="0"/>
        <v>12.739999999999998</v>
      </c>
    </row>
    <row r="27" spans="1:11" x14ac:dyDescent="0.25">
      <c r="A27" s="1">
        <v>1947</v>
      </c>
      <c r="B27" s="1">
        <v>0.5</v>
      </c>
      <c r="C27" s="1">
        <v>-7.08</v>
      </c>
      <c r="D27" s="1">
        <v>9.76</v>
      </c>
      <c r="E27" s="8">
        <v>2.95</v>
      </c>
      <c r="F27" s="3">
        <v>13.85</v>
      </c>
      <c r="G27" s="3">
        <v>-13.15</v>
      </c>
      <c r="H27" s="3">
        <v>5.03</v>
      </c>
      <c r="I27" s="2">
        <f>G27-B27</f>
        <v>-13.65</v>
      </c>
      <c r="J27" s="2">
        <f>H27-B27</f>
        <v>4.53</v>
      </c>
      <c r="K27" s="2">
        <f t="shared" si="0"/>
        <v>18.18</v>
      </c>
    </row>
    <row r="28" spans="1:11" x14ac:dyDescent="0.25">
      <c r="A28" s="1">
        <v>1948</v>
      </c>
      <c r="B28" s="1">
        <v>0.81</v>
      </c>
      <c r="C28" s="1">
        <v>-9.14</v>
      </c>
      <c r="D28" s="1">
        <v>3.52</v>
      </c>
      <c r="E28" s="8">
        <v>1.07</v>
      </c>
      <c r="F28" s="3">
        <v>11.86</v>
      </c>
      <c r="G28" s="3">
        <v>-14.33</v>
      </c>
      <c r="H28" s="3">
        <v>8.52</v>
      </c>
      <c r="I28" s="2">
        <f>G28-B28</f>
        <v>-15.14</v>
      </c>
      <c r="J28" s="2">
        <f>H28-B28</f>
        <v>7.7099999999999991</v>
      </c>
      <c r="K28" s="2">
        <f t="shared" si="0"/>
        <v>22.85</v>
      </c>
    </row>
    <row r="29" spans="1:11" x14ac:dyDescent="0.25">
      <c r="A29" s="1">
        <v>1949</v>
      </c>
      <c r="B29" s="1">
        <v>1.1000000000000001</v>
      </c>
      <c r="C29" s="1">
        <v>3.93</v>
      </c>
      <c r="D29" s="1">
        <v>-4.55</v>
      </c>
      <c r="E29" s="8">
        <v>19.12</v>
      </c>
      <c r="F29" s="3">
        <v>0.35</v>
      </c>
      <c r="G29" s="3">
        <v>30.5</v>
      </c>
      <c r="H29" s="3">
        <v>27.4</v>
      </c>
      <c r="I29" s="2">
        <f>G29-B29</f>
        <v>29.4</v>
      </c>
      <c r="J29" s="2">
        <f>H29-B29</f>
        <v>26.299999999999997</v>
      </c>
      <c r="K29" s="2">
        <f t="shared" si="0"/>
        <v>-3.1000000000000014</v>
      </c>
    </row>
    <row r="30" spans="1:11" x14ac:dyDescent="0.25">
      <c r="A30" s="1">
        <v>1950</v>
      </c>
      <c r="B30" s="1">
        <v>1.2</v>
      </c>
      <c r="C30" s="1">
        <v>0.93</v>
      </c>
      <c r="D30" s="1">
        <v>27.01</v>
      </c>
      <c r="E30" s="8">
        <v>28.82</v>
      </c>
      <c r="F30" s="3">
        <v>15.38</v>
      </c>
      <c r="G30" s="3">
        <v>17.46</v>
      </c>
      <c r="H30" s="3">
        <v>34.979999999999997</v>
      </c>
      <c r="I30" s="2">
        <f>G30-B30</f>
        <v>16.260000000000002</v>
      </c>
      <c r="J30" s="2">
        <f>H30-B30</f>
        <v>33.779999999999994</v>
      </c>
      <c r="K30" s="2">
        <f t="shared" si="0"/>
        <v>17.519999999999996</v>
      </c>
    </row>
    <row r="31" spans="1:11" x14ac:dyDescent="0.25">
      <c r="A31" s="1">
        <v>1951</v>
      </c>
      <c r="B31" s="1">
        <v>1.49</v>
      </c>
      <c r="C31" s="1">
        <v>-5.0999999999999996</v>
      </c>
      <c r="D31" s="1">
        <v>-5.62</v>
      </c>
      <c r="E31" s="8">
        <v>19.22</v>
      </c>
      <c r="F31" s="3">
        <v>11.63</v>
      </c>
      <c r="G31" s="3">
        <v>13.37</v>
      </c>
      <c r="H31" s="3">
        <v>21.04</v>
      </c>
      <c r="I31" s="2">
        <f>G31-B31</f>
        <v>11.879999999999999</v>
      </c>
      <c r="J31" s="2">
        <f>H31-B31</f>
        <v>19.55</v>
      </c>
      <c r="K31" s="2">
        <f t="shared" si="0"/>
        <v>7.67</v>
      </c>
    </row>
    <row r="32" spans="1:11" x14ac:dyDescent="0.25">
      <c r="A32" s="1">
        <v>1952</v>
      </c>
      <c r="B32" s="1">
        <v>1.66</v>
      </c>
      <c r="C32" s="1">
        <v>-7.02</v>
      </c>
      <c r="D32" s="1">
        <v>4.05</v>
      </c>
      <c r="E32" s="8">
        <v>11.8</v>
      </c>
      <c r="F32" s="3">
        <v>9.01</v>
      </c>
      <c r="G32" s="3">
        <v>3.17</v>
      </c>
      <c r="H32" s="3">
        <v>18.399999999999999</v>
      </c>
      <c r="I32" s="2">
        <f>G32-B32</f>
        <v>1.51</v>
      </c>
      <c r="J32" s="2">
        <f>H32-B32</f>
        <v>16.739999999999998</v>
      </c>
      <c r="K32" s="2">
        <f t="shared" si="0"/>
        <v>15.229999999999999</v>
      </c>
    </row>
    <row r="33" spans="1:11" x14ac:dyDescent="0.25">
      <c r="A33" s="1">
        <v>1953</v>
      </c>
      <c r="B33" s="1">
        <v>1.82</v>
      </c>
      <c r="C33" s="1">
        <v>-0.8</v>
      </c>
      <c r="D33" s="1">
        <v>-8.6999999999999993</v>
      </c>
      <c r="E33" s="8">
        <v>-1.05</v>
      </c>
      <c r="F33" s="3">
        <v>16.32</v>
      </c>
      <c r="G33" s="3">
        <v>-19.72</v>
      </c>
      <c r="H33" s="3">
        <v>-0.68</v>
      </c>
      <c r="I33" s="2">
        <f>G33-B33</f>
        <v>-21.54</v>
      </c>
      <c r="J33" s="2">
        <f>H33-B33</f>
        <v>-2.5</v>
      </c>
      <c r="K33" s="2">
        <f t="shared" si="0"/>
        <v>19.04</v>
      </c>
    </row>
    <row r="34" spans="1:11" x14ac:dyDescent="0.25">
      <c r="A34" s="1">
        <v>1954</v>
      </c>
      <c r="B34" s="1">
        <v>0.86</v>
      </c>
      <c r="C34" s="1">
        <v>-2.46</v>
      </c>
      <c r="D34" s="1">
        <v>25.74</v>
      </c>
      <c r="E34" s="8">
        <v>49.35</v>
      </c>
      <c r="F34" s="3">
        <v>10.34</v>
      </c>
      <c r="G34" s="3">
        <v>48.65</v>
      </c>
      <c r="H34" s="3">
        <v>65.31</v>
      </c>
      <c r="I34" s="2">
        <f>G34-B34</f>
        <v>47.79</v>
      </c>
      <c r="J34" s="2">
        <f>H34-B34</f>
        <v>64.45</v>
      </c>
      <c r="K34" s="2">
        <f t="shared" si="0"/>
        <v>16.660000000000004</v>
      </c>
    </row>
    <row r="35" spans="1:11" x14ac:dyDescent="0.25">
      <c r="A35" s="1">
        <v>1955</v>
      </c>
      <c r="B35" s="1">
        <v>1.57</v>
      </c>
      <c r="C35" s="1">
        <v>-6.76</v>
      </c>
      <c r="D35" s="1">
        <v>5.71</v>
      </c>
      <c r="E35" s="8">
        <v>23.75</v>
      </c>
      <c r="F35" s="3">
        <v>14.05</v>
      </c>
      <c r="G35" s="3">
        <v>13.88</v>
      </c>
      <c r="H35" s="3">
        <v>39.07</v>
      </c>
      <c r="I35" s="2">
        <f>G35-B35</f>
        <v>12.31</v>
      </c>
      <c r="J35" s="2">
        <f>H35-B35</f>
        <v>37.5</v>
      </c>
      <c r="K35" s="2">
        <f t="shared" si="0"/>
        <v>25.189999999999998</v>
      </c>
    </row>
    <row r="36" spans="1:11" x14ac:dyDescent="0.25">
      <c r="A36" s="1">
        <v>1956</v>
      </c>
      <c r="B36" s="1">
        <v>2.46</v>
      </c>
      <c r="C36" s="1">
        <v>-1.38</v>
      </c>
      <c r="D36" s="1">
        <v>-1.07</v>
      </c>
      <c r="E36" s="8">
        <v>5.9</v>
      </c>
      <c r="F36" s="3">
        <v>19.04</v>
      </c>
      <c r="G36" s="3">
        <v>-6.11</v>
      </c>
      <c r="H36" s="3">
        <v>12.48</v>
      </c>
      <c r="I36" s="2">
        <f>G36-B36</f>
        <v>-8.57</v>
      </c>
      <c r="J36" s="2">
        <f>H36-B36</f>
        <v>10.02</v>
      </c>
      <c r="K36" s="2">
        <f t="shared" si="0"/>
        <v>18.59</v>
      </c>
    </row>
    <row r="37" spans="1:11" x14ac:dyDescent="0.25">
      <c r="A37" s="1">
        <v>1957</v>
      </c>
      <c r="B37" s="1">
        <v>3.14</v>
      </c>
      <c r="C37" s="1">
        <v>-2.76</v>
      </c>
      <c r="D37" s="1">
        <v>-6.42</v>
      </c>
      <c r="E37" s="8">
        <v>-13.16</v>
      </c>
      <c r="F37" s="3">
        <v>9.9</v>
      </c>
      <c r="G37" s="3">
        <v>-25.44</v>
      </c>
      <c r="H37" s="3">
        <v>-1.81</v>
      </c>
      <c r="I37" s="2">
        <f>G37-B37</f>
        <v>-28.580000000000002</v>
      </c>
      <c r="J37" s="2">
        <f>H37-B37</f>
        <v>-4.95</v>
      </c>
      <c r="K37" s="2">
        <f t="shared" si="0"/>
        <v>23.630000000000003</v>
      </c>
    </row>
    <row r="38" spans="1:11" x14ac:dyDescent="0.25">
      <c r="A38" s="1">
        <v>1958</v>
      </c>
      <c r="B38" s="1">
        <v>1.54</v>
      </c>
      <c r="C38" s="1">
        <v>14.78</v>
      </c>
      <c r="D38" s="1">
        <v>13.14</v>
      </c>
      <c r="E38" s="8">
        <v>43.45</v>
      </c>
      <c r="F38" s="3">
        <v>-9.56</v>
      </c>
      <c r="G38" s="3">
        <v>71.77</v>
      </c>
      <c r="H38" s="3">
        <v>53.01</v>
      </c>
      <c r="I38" s="2">
        <f>G38-B38</f>
        <v>70.22999999999999</v>
      </c>
      <c r="J38" s="2">
        <f>H38-B38</f>
        <v>51.47</v>
      </c>
      <c r="K38" s="2">
        <f t="shared" si="0"/>
        <v>-18.759999999999998</v>
      </c>
    </row>
    <row r="39" spans="1:11" x14ac:dyDescent="0.25">
      <c r="A39" s="1">
        <v>1959</v>
      </c>
      <c r="B39" s="1">
        <v>2.95</v>
      </c>
      <c r="C39" s="1">
        <v>5.59</v>
      </c>
      <c r="D39" s="1">
        <v>1.51</v>
      </c>
      <c r="E39" s="8">
        <v>9.76</v>
      </c>
      <c r="F39" s="3">
        <v>19.23</v>
      </c>
      <c r="G39" s="3">
        <v>-2.06</v>
      </c>
      <c r="H39" s="3">
        <v>35.21</v>
      </c>
      <c r="I39" s="2">
        <f>G39-B39</f>
        <v>-5.01</v>
      </c>
      <c r="J39" s="2">
        <f>H39-B39</f>
        <v>32.26</v>
      </c>
      <c r="K39" s="2">
        <f t="shared" si="0"/>
        <v>37.270000000000003</v>
      </c>
    </row>
    <row r="40" spans="1:11" x14ac:dyDescent="0.25">
      <c r="A40" s="1">
        <v>1960</v>
      </c>
      <c r="B40" s="1">
        <v>2.66</v>
      </c>
      <c r="C40" s="1">
        <v>-2.69</v>
      </c>
      <c r="D40" s="1">
        <v>-4.67</v>
      </c>
      <c r="E40" s="8">
        <v>-1.46</v>
      </c>
      <c r="F40" s="3">
        <v>17.21</v>
      </c>
      <c r="G40" s="3">
        <v>-13.43</v>
      </c>
      <c r="H40" s="3">
        <v>17.670000000000002</v>
      </c>
      <c r="I40" s="2">
        <f>G40-B40</f>
        <v>-16.09</v>
      </c>
      <c r="J40" s="2">
        <f>H40-B40</f>
        <v>15.010000000000002</v>
      </c>
      <c r="K40" s="2">
        <f t="shared" si="0"/>
        <v>31.1</v>
      </c>
    </row>
    <row r="41" spans="1:11" x14ac:dyDescent="0.25">
      <c r="A41" s="1">
        <v>1961</v>
      </c>
      <c r="B41" s="1">
        <v>2.13</v>
      </c>
      <c r="C41" s="1">
        <v>7.0000000000000007E-2</v>
      </c>
      <c r="D41" s="1">
        <v>7.11</v>
      </c>
      <c r="E41" s="8">
        <v>24.81</v>
      </c>
      <c r="F41" s="3">
        <v>10.75</v>
      </c>
      <c r="G41" s="3">
        <v>33.64</v>
      </c>
      <c r="H41" s="3">
        <v>30.29</v>
      </c>
      <c r="I41" s="2">
        <f>G41-B41</f>
        <v>31.51</v>
      </c>
      <c r="J41" s="2">
        <f>H41-B41</f>
        <v>28.16</v>
      </c>
      <c r="K41" s="2">
        <f t="shared" si="0"/>
        <v>-3.3500000000000014</v>
      </c>
    </row>
    <row r="42" spans="1:11" x14ac:dyDescent="0.25">
      <c r="A42" s="1">
        <v>1962</v>
      </c>
      <c r="B42" s="1">
        <v>2.73</v>
      </c>
      <c r="C42" s="1">
        <v>-8.6199999999999992</v>
      </c>
      <c r="D42" s="1">
        <v>9.2899999999999991</v>
      </c>
      <c r="E42" s="8">
        <v>-12.9</v>
      </c>
      <c r="F42" s="3">
        <v>11.96</v>
      </c>
      <c r="G42" s="3">
        <v>-20.14</v>
      </c>
      <c r="H42" s="3">
        <v>-9.59</v>
      </c>
      <c r="I42" s="2">
        <f>G42-B42</f>
        <v>-22.87</v>
      </c>
      <c r="J42" s="2">
        <f>H42-B42</f>
        <v>-12.32</v>
      </c>
      <c r="K42" s="2">
        <f t="shared" si="0"/>
        <v>10.55</v>
      </c>
    </row>
    <row r="43" spans="1:11" x14ac:dyDescent="0.25">
      <c r="A43" s="1">
        <v>1963</v>
      </c>
      <c r="B43" s="1">
        <v>3.12</v>
      </c>
      <c r="C43" s="1">
        <v>-5.82</v>
      </c>
      <c r="D43" s="1">
        <v>15.47</v>
      </c>
      <c r="E43" s="8">
        <v>17.84</v>
      </c>
      <c r="F43" s="3">
        <v>11.67</v>
      </c>
      <c r="G43" s="3">
        <v>6.85</v>
      </c>
      <c r="H43" s="3">
        <v>28.95</v>
      </c>
      <c r="I43" s="2">
        <f>G43-B43</f>
        <v>3.7299999999999995</v>
      </c>
      <c r="J43" s="2">
        <f>H43-B43</f>
        <v>25.83</v>
      </c>
      <c r="K43" s="2">
        <f t="shared" si="0"/>
        <v>22.1</v>
      </c>
    </row>
    <row r="44" spans="1:11" x14ac:dyDescent="0.25">
      <c r="A44" s="1">
        <v>1964</v>
      </c>
      <c r="B44" s="1">
        <v>3.54</v>
      </c>
      <c r="C44" s="1">
        <v>-1.08</v>
      </c>
      <c r="D44" s="1">
        <v>10.09</v>
      </c>
      <c r="E44" s="8">
        <v>12.54</v>
      </c>
      <c r="F44" s="3">
        <v>4.7</v>
      </c>
      <c r="G44" s="3">
        <v>8.7899999999999991</v>
      </c>
      <c r="H44" s="3">
        <v>20.64</v>
      </c>
      <c r="I44" s="2">
        <f>G44-B44</f>
        <v>5.2499999999999991</v>
      </c>
      <c r="J44" s="2">
        <f>H44-B44</f>
        <v>17.100000000000001</v>
      </c>
      <c r="K44" s="2">
        <f t="shared" si="0"/>
        <v>11.850000000000001</v>
      </c>
    </row>
    <row r="45" spans="1:11" x14ac:dyDescent="0.25">
      <c r="A45" s="1">
        <v>1965</v>
      </c>
      <c r="B45" s="1">
        <v>3.93</v>
      </c>
      <c r="C45" s="1">
        <v>21.68</v>
      </c>
      <c r="D45" s="1">
        <v>7.53</v>
      </c>
      <c r="E45" s="8">
        <v>10.52</v>
      </c>
      <c r="F45" s="3">
        <v>20.55</v>
      </c>
      <c r="G45" s="3">
        <v>22.24</v>
      </c>
      <c r="H45" s="3">
        <v>51.6</v>
      </c>
      <c r="I45" s="2">
        <f>G45-B45</f>
        <v>18.309999999999999</v>
      </c>
      <c r="J45" s="2">
        <f>H45-B45</f>
        <v>47.67</v>
      </c>
      <c r="K45" s="2">
        <f t="shared" si="0"/>
        <v>29.360000000000003</v>
      </c>
    </row>
    <row r="46" spans="1:11" x14ac:dyDescent="0.25">
      <c r="A46" s="1">
        <v>1966</v>
      </c>
      <c r="B46" s="1">
        <v>4.76</v>
      </c>
      <c r="C46" s="1">
        <v>2.68</v>
      </c>
      <c r="D46" s="1">
        <v>-0.86</v>
      </c>
      <c r="E46" s="8">
        <v>-13.51</v>
      </c>
      <c r="F46" s="3">
        <v>10.47</v>
      </c>
      <c r="G46" s="3">
        <v>-15.44</v>
      </c>
      <c r="H46" s="3">
        <v>5.39</v>
      </c>
      <c r="I46" s="2">
        <f>G46-B46</f>
        <v>-20.2</v>
      </c>
      <c r="J46" s="2">
        <f>H46-B46</f>
        <v>0.62999999999999989</v>
      </c>
      <c r="K46" s="2">
        <f t="shared" si="0"/>
        <v>20.83</v>
      </c>
    </row>
    <row r="47" spans="1:11" x14ac:dyDescent="0.25">
      <c r="A47" s="1">
        <v>1967</v>
      </c>
      <c r="B47" s="1">
        <v>4.21</v>
      </c>
      <c r="C47" s="1">
        <v>51.09</v>
      </c>
      <c r="D47" s="1">
        <v>-8.92</v>
      </c>
      <c r="E47" s="8">
        <v>24.49</v>
      </c>
      <c r="F47" s="3">
        <v>22.49</v>
      </c>
      <c r="G47" s="3">
        <v>36.65</v>
      </c>
      <c r="H47" s="3">
        <v>66.12</v>
      </c>
      <c r="I47" s="2">
        <f>G47-B47</f>
        <v>32.44</v>
      </c>
      <c r="J47" s="2">
        <f>H47-B47</f>
        <v>61.910000000000004</v>
      </c>
      <c r="K47" s="2">
        <f t="shared" si="0"/>
        <v>29.470000000000006</v>
      </c>
    </row>
    <row r="48" spans="1:11" x14ac:dyDescent="0.25">
      <c r="A48" s="1">
        <v>1968</v>
      </c>
      <c r="B48" s="1">
        <v>5.21</v>
      </c>
      <c r="C48" s="1">
        <v>24.52</v>
      </c>
      <c r="D48" s="1">
        <v>18.559999999999999</v>
      </c>
      <c r="E48" s="8">
        <v>8.7899999999999991</v>
      </c>
      <c r="F48" s="3">
        <v>2.2400000000000002</v>
      </c>
      <c r="G48" s="3">
        <v>20.29</v>
      </c>
      <c r="H48" s="3">
        <v>32.67</v>
      </c>
      <c r="I48" s="2">
        <f>G48-B48</f>
        <v>15.079999999999998</v>
      </c>
      <c r="J48" s="2">
        <f>H48-B48</f>
        <v>27.46</v>
      </c>
      <c r="K48" s="2">
        <f t="shared" si="0"/>
        <v>12.380000000000003</v>
      </c>
    </row>
    <row r="49" spans="1:11" x14ac:dyDescent="0.25">
      <c r="A49" s="1">
        <v>1969</v>
      </c>
      <c r="B49" s="1">
        <v>6.58</v>
      </c>
      <c r="C49" s="1">
        <v>-13.97</v>
      </c>
      <c r="D49" s="1">
        <v>-9.86</v>
      </c>
      <c r="E49" s="8">
        <v>-17.54</v>
      </c>
      <c r="F49" s="3">
        <v>9.86</v>
      </c>
      <c r="G49" s="3">
        <v>-35.659999999999997</v>
      </c>
      <c r="H49" s="3">
        <v>-5.92</v>
      </c>
      <c r="I49" s="2">
        <f>G49-B49</f>
        <v>-42.239999999999995</v>
      </c>
      <c r="J49" s="2">
        <f>H49-B49</f>
        <v>-12.5</v>
      </c>
      <c r="K49" s="2">
        <f t="shared" si="0"/>
        <v>29.739999999999995</v>
      </c>
    </row>
    <row r="50" spans="1:11" x14ac:dyDescent="0.25">
      <c r="A50" s="1">
        <v>1970</v>
      </c>
      <c r="B50" s="1">
        <v>6.52</v>
      </c>
      <c r="C50" s="1">
        <v>-11.68</v>
      </c>
      <c r="D50" s="1">
        <v>22.46</v>
      </c>
      <c r="E50" s="8">
        <v>-6.49</v>
      </c>
      <c r="F50" s="3">
        <v>-3.22</v>
      </c>
      <c r="G50" s="3">
        <v>-20.59</v>
      </c>
      <c r="H50" s="3">
        <v>-8.9600000000000009</v>
      </c>
      <c r="I50" s="2">
        <f>G50-B50</f>
        <v>-27.11</v>
      </c>
      <c r="J50" s="2">
        <f>H50-B50</f>
        <v>-15.48</v>
      </c>
      <c r="K50" s="2">
        <f t="shared" si="0"/>
        <v>11.629999999999999</v>
      </c>
    </row>
    <row r="51" spans="1:11" x14ac:dyDescent="0.25">
      <c r="A51" s="1">
        <v>1971</v>
      </c>
      <c r="B51" s="1">
        <v>4.3899999999999997</v>
      </c>
      <c r="C51" s="1">
        <v>5.73</v>
      </c>
      <c r="D51" s="1">
        <v>-11.18</v>
      </c>
      <c r="E51" s="8">
        <v>11.78</v>
      </c>
      <c r="F51" s="3">
        <v>3.54</v>
      </c>
      <c r="G51" s="3">
        <v>11.75</v>
      </c>
      <c r="H51" s="3">
        <v>28.56</v>
      </c>
      <c r="I51" s="2">
        <f>G51-B51</f>
        <v>7.36</v>
      </c>
      <c r="J51" s="2">
        <f>H51-B51</f>
        <v>24.169999999999998</v>
      </c>
      <c r="K51" s="2">
        <f t="shared" si="0"/>
        <v>16.809999999999999</v>
      </c>
    </row>
    <row r="52" spans="1:11" x14ac:dyDescent="0.25">
      <c r="A52" s="1">
        <v>1972</v>
      </c>
      <c r="B52" s="1">
        <v>3.84</v>
      </c>
      <c r="C52" s="1">
        <v>-11.94</v>
      </c>
      <c r="D52" s="1">
        <v>1.79</v>
      </c>
      <c r="E52" s="8">
        <v>13.05</v>
      </c>
      <c r="F52" s="3">
        <v>15.55</v>
      </c>
      <c r="G52" s="3">
        <v>-4.5999999999999996</v>
      </c>
      <c r="H52" s="3">
        <v>30.57</v>
      </c>
      <c r="I52" s="2">
        <f>G52-B52</f>
        <v>-8.44</v>
      </c>
      <c r="J52" s="2">
        <f>H52-B52</f>
        <v>26.73</v>
      </c>
      <c r="K52" s="2">
        <f t="shared" si="0"/>
        <v>35.17</v>
      </c>
    </row>
    <row r="53" spans="1:11" x14ac:dyDescent="0.25">
      <c r="A53" s="1">
        <v>1973</v>
      </c>
      <c r="B53" s="1">
        <v>6.93</v>
      </c>
      <c r="C53" s="1">
        <v>-23.5</v>
      </c>
      <c r="D53" s="1">
        <v>18.190000000000001</v>
      </c>
      <c r="E53" s="8">
        <v>-26.24</v>
      </c>
      <c r="F53" s="3">
        <v>29.27</v>
      </c>
      <c r="G53" s="3">
        <v>-53.22</v>
      </c>
      <c r="H53" s="3">
        <v>-3.42</v>
      </c>
      <c r="I53" s="2">
        <f>G53-B53</f>
        <v>-60.15</v>
      </c>
      <c r="J53" s="2">
        <f>H53-B53</f>
        <v>-10.35</v>
      </c>
      <c r="K53" s="2">
        <f t="shared" si="0"/>
        <v>49.8</v>
      </c>
    </row>
    <row r="54" spans="1:11" x14ac:dyDescent="0.25">
      <c r="A54" s="1">
        <v>1974</v>
      </c>
      <c r="B54" s="1">
        <v>8</v>
      </c>
      <c r="C54" s="1">
        <v>-0.62</v>
      </c>
      <c r="D54" s="1">
        <v>10.029999999999999</v>
      </c>
      <c r="E54" s="8">
        <v>-35.74</v>
      </c>
      <c r="F54" s="3">
        <v>8.31</v>
      </c>
      <c r="G54" s="3">
        <v>-39.18</v>
      </c>
      <c r="H54" s="3">
        <v>-31.25</v>
      </c>
      <c r="I54" s="2">
        <f>G54-B54</f>
        <v>-47.18</v>
      </c>
      <c r="J54" s="2">
        <f>H54-B54</f>
        <v>-39.25</v>
      </c>
      <c r="K54" s="2">
        <f t="shared" si="0"/>
        <v>7.93</v>
      </c>
    </row>
    <row r="55" spans="1:11" x14ac:dyDescent="0.25">
      <c r="A55" s="1">
        <v>1975</v>
      </c>
      <c r="B55" s="1">
        <v>5.8</v>
      </c>
      <c r="C55" s="1">
        <v>15.52</v>
      </c>
      <c r="D55" s="1">
        <v>8.8699999999999992</v>
      </c>
      <c r="E55" s="8">
        <v>32.450000000000003</v>
      </c>
      <c r="F55" s="3">
        <v>-18.8</v>
      </c>
      <c r="G55" s="3">
        <v>55.38</v>
      </c>
      <c r="H55" s="3">
        <v>41.01</v>
      </c>
      <c r="I55" s="2">
        <f>G55-B55</f>
        <v>49.580000000000005</v>
      </c>
      <c r="J55" s="2">
        <f>H55-B55</f>
        <v>35.21</v>
      </c>
      <c r="K55" s="2">
        <f t="shared" si="0"/>
        <v>-14.370000000000005</v>
      </c>
    </row>
    <row r="56" spans="1:11" x14ac:dyDescent="0.25">
      <c r="A56" s="1">
        <v>1976</v>
      </c>
      <c r="B56" s="1">
        <v>5.08</v>
      </c>
      <c r="C56" s="1">
        <v>14.61</v>
      </c>
      <c r="D56" s="1">
        <v>24.77</v>
      </c>
      <c r="E56" s="8">
        <v>21.89</v>
      </c>
      <c r="F56" s="3">
        <v>7.43</v>
      </c>
      <c r="G56" s="3">
        <v>18.079999999999998</v>
      </c>
      <c r="H56" s="3">
        <v>34.6</v>
      </c>
      <c r="I56" s="2">
        <f>G56-B56</f>
        <v>12.999999999999998</v>
      </c>
      <c r="J56" s="2">
        <f>H56-B56</f>
        <v>29.520000000000003</v>
      </c>
      <c r="K56" s="2">
        <f t="shared" si="0"/>
        <v>16.520000000000003</v>
      </c>
    </row>
    <row r="57" spans="1:11" x14ac:dyDescent="0.25">
      <c r="A57" s="1">
        <v>1977</v>
      </c>
      <c r="B57" s="1">
        <v>5.12</v>
      </c>
      <c r="C57" s="1">
        <v>22.95</v>
      </c>
      <c r="D57" s="1">
        <v>7.48</v>
      </c>
      <c r="E57" s="8">
        <v>-8.27</v>
      </c>
      <c r="F57" s="3">
        <v>17.87</v>
      </c>
      <c r="G57" s="3">
        <v>-17.68</v>
      </c>
      <c r="H57" s="3">
        <v>15.24</v>
      </c>
      <c r="I57" s="2">
        <f>G57-B57</f>
        <v>-22.8</v>
      </c>
      <c r="J57" s="2">
        <f>H57-B57</f>
        <v>10.120000000000001</v>
      </c>
      <c r="K57" s="2">
        <f t="shared" si="0"/>
        <v>32.92</v>
      </c>
    </row>
    <row r="58" spans="1:11" x14ac:dyDescent="0.25">
      <c r="A58" s="1">
        <v>1978</v>
      </c>
      <c r="B58" s="1">
        <v>7.18</v>
      </c>
      <c r="C58" s="1">
        <v>14.35</v>
      </c>
      <c r="D58" s="1">
        <v>0.52</v>
      </c>
      <c r="E58" s="8">
        <v>1.03</v>
      </c>
      <c r="F58" s="3">
        <v>12.05</v>
      </c>
      <c r="G58" s="3">
        <v>-0.76</v>
      </c>
      <c r="H58" s="3">
        <v>30.26</v>
      </c>
      <c r="I58" s="2">
        <f>G58-B58</f>
        <v>-7.9399999999999995</v>
      </c>
      <c r="J58" s="2">
        <f>H58-B58</f>
        <v>23.080000000000002</v>
      </c>
      <c r="K58" s="2">
        <f t="shared" si="0"/>
        <v>31.020000000000003</v>
      </c>
    </row>
    <row r="59" spans="1:11" x14ac:dyDescent="0.25">
      <c r="A59" s="1">
        <v>1979</v>
      </c>
      <c r="B59" s="1">
        <v>10.38</v>
      </c>
      <c r="C59" s="1">
        <v>21.62</v>
      </c>
      <c r="D59" s="1">
        <v>-1.52</v>
      </c>
      <c r="E59" s="8">
        <v>13.08</v>
      </c>
      <c r="F59" s="3">
        <v>27.02</v>
      </c>
      <c r="G59" s="3">
        <v>16.95</v>
      </c>
      <c r="H59" s="3">
        <v>58.24</v>
      </c>
      <c r="I59" s="2">
        <f>G59-B59</f>
        <v>6.5699999999999985</v>
      </c>
      <c r="J59" s="2">
        <f>H59-B59</f>
        <v>47.86</v>
      </c>
      <c r="K59" s="2">
        <f t="shared" si="0"/>
        <v>41.290000000000006</v>
      </c>
    </row>
    <row r="60" spans="1:11" x14ac:dyDescent="0.25">
      <c r="A60" s="1">
        <v>1980</v>
      </c>
      <c r="B60" s="1">
        <v>11.24</v>
      </c>
      <c r="C60" s="1">
        <v>5.53</v>
      </c>
      <c r="D60" s="1">
        <v>-25.17</v>
      </c>
      <c r="E60" s="8">
        <v>22.12</v>
      </c>
      <c r="F60" s="3">
        <v>37.130000000000003</v>
      </c>
      <c r="G60" s="3">
        <v>29.8</v>
      </c>
      <c r="H60" s="3">
        <v>53.74</v>
      </c>
      <c r="I60" s="2">
        <f>G60-B60</f>
        <v>18.560000000000002</v>
      </c>
      <c r="J60" s="2">
        <f>H60-B60</f>
        <v>42.5</v>
      </c>
      <c r="K60" s="2">
        <f t="shared" si="0"/>
        <v>23.94</v>
      </c>
    </row>
    <row r="61" spans="1:11" x14ac:dyDescent="0.25">
      <c r="A61" s="1">
        <v>1981</v>
      </c>
      <c r="B61" s="1">
        <v>14.71</v>
      </c>
      <c r="C61" s="1">
        <v>7.31</v>
      </c>
      <c r="D61" s="1">
        <v>25.17</v>
      </c>
      <c r="E61" s="8">
        <v>-18.13</v>
      </c>
      <c r="F61" s="3">
        <v>-8.32</v>
      </c>
      <c r="G61" s="3">
        <v>-0.65</v>
      </c>
      <c r="H61" s="3">
        <v>-14.09</v>
      </c>
      <c r="I61" s="2">
        <f>G61-B61</f>
        <v>-15.360000000000001</v>
      </c>
      <c r="J61" s="2">
        <f>H61-B61</f>
        <v>-28.8</v>
      </c>
      <c r="K61" s="2">
        <f t="shared" si="0"/>
        <v>-13.44</v>
      </c>
    </row>
    <row r="62" spans="1:11" x14ac:dyDescent="0.25">
      <c r="A62" s="1">
        <v>1982</v>
      </c>
      <c r="B62" s="1">
        <v>10.54</v>
      </c>
      <c r="C62" s="1">
        <v>8.94</v>
      </c>
      <c r="D62" s="1">
        <v>13.62</v>
      </c>
      <c r="E62" s="8">
        <v>10.66</v>
      </c>
      <c r="F62" s="3">
        <v>34.67</v>
      </c>
      <c r="G62" s="3">
        <v>-11.2</v>
      </c>
      <c r="H62" s="3">
        <v>35.29</v>
      </c>
      <c r="I62" s="2">
        <f>G62-B62</f>
        <v>-21.74</v>
      </c>
      <c r="J62" s="2">
        <f>H62-B62</f>
        <v>24.75</v>
      </c>
      <c r="K62" s="2">
        <f t="shared" si="0"/>
        <v>46.489999999999995</v>
      </c>
    </row>
    <row r="63" spans="1:11" x14ac:dyDescent="0.25">
      <c r="A63" s="1">
        <v>1983</v>
      </c>
      <c r="B63" s="1">
        <v>8.8000000000000007</v>
      </c>
      <c r="C63" s="1">
        <v>13.74</v>
      </c>
      <c r="D63" s="1">
        <v>20.59</v>
      </c>
      <c r="E63" s="8">
        <v>13.75</v>
      </c>
      <c r="F63" s="3">
        <v>-9.9</v>
      </c>
      <c r="G63" s="3">
        <v>34.17</v>
      </c>
      <c r="H63" s="3">
        <v>16.350000000000001</v>
      </c>
      <c r="I63" s="2">
        <f>G63-B63</f>
        <v>25.37</v>
      </c>
      <c r="J63" s="2">
        <f>H63-B63</f>
        <v>7.5500000000000007</v>
      </c>
      <c r="K63" s="2">
        <f t="shared" si="0"/>
        <v>-17.82</v>
      </c>
    </row>
    <row r="64" spans="1:11" x14ac:dyDescent="0.25">
      <c r="A64" s="1">
        <v>1984</v>
      </c>
      <c r="B64" s="1">
        <v>9.85</v>
      </c>
      <c r="C64" s="1">
        <v>-8.15</v>
      </c>
      <c r="D64" s="1">
        <v>19.309999999999999</v>
      </c>
      <c r="E64" s="8">
        <v>-6.06</v>
      </c>
      <c r="F64" s="3">
        <v>9.16</v>
      </c>
      <c r="G64" s="3">
        <v>-20.47</v>
      </c>
      <c r="H64" s="3">
        <v>-3.75</v>
      </c>
      <c r="I64" s="2">
        <f>G64-B64</f>
        <v>-30.32</v>
      </c>
      <c r="J64" s="2">
        <f>H64-B64</f>
        <v>-13.6</v>
      </c>
      <c r="K64" s="2">
        <f t="shared" si="0"/>
        <v>16.72</v>
      </c>
    </row>
    <row r="65" spans="1:11" x14ac:dyDescent="0.25">
      <c r="A65" s="1">
        <v>1985</v>
      </c>
      <c r="B65" s="1">
        <v>7.72</v>
      </c>
      <c r="C65" s="1">
        <v>0.27</v>
      </c>
      <c r="D65" s="1">
        <v>1.1000000000000001</v>
      </c>
      <c r="E65" s="8">
        <v>24.91</v>
      </c>
      <c r="F65" s="3">
        <v>14.83</v>
      </c>
      <c r="G65" s="3">
        <v>10.62</v>
      </c>
      <c r="H65" s="3">
        <v>36.270000000000003</v>
      </c>
      <c r="I65" s="2">
        <f>G65-B65</f>
        <v>2.8999999999999995</v>
      </c>
      <c r="J65" s="2">
        <f>H65-B65</f>
        <v>28.550000000000004</v>
      </c>
      <c r="K65" s="2">
        <f t="shared" si="0"/>
        <v>25.650000000000006</v>
      </c>
    </row>
    <row r="66" spans="1:11" x14ac:dyDescent="0.25">
      <c r="A66" s="1">
        <v>1986</v>
      </c>
      <c r="B66" s="1">
        <v>6.16</v>
      </c>
      <c r="C66" s="1">
        <v>-9.7799999999999994</v>
      </c>
      <c r="D66" s="1">
        <v>9.25</v>
      </c>
      <c r="E66" s="8">
        <v>10.119999999999999</v>
      </c>
      <c r="F66" s="3">
        <v>8.3699999999999992</v>
      </c>
      <c r="G66" s="3">
        <v>-2.21</v>
      </c>
      <c r="H66" s="3">
        <v>18.86</v>
      </c>
      <c r="I66" s="2">
        <f>G66-B66</f>
        <v>-8.370000000000001</v>
      </c>
      <c r="J66" s="2">
        <f>H66-B66</f>
        <v>12.7</v>
      </c>
      <c r="K66" s="2">
        <f t="shared" si="0"/>
        <v>21.07</v>
      </c>
    </row>
    <row r="67" spans="1:11" x14ac:dyDescent="0.25">
      <c r="A67" s="1">
        <v>1987</v>
      </c>
      <c r="B67" s="1">
        <v>5.47</v>
      </c>
      <c r="C67" s="1">
        <v>-11.05</v>
      </c>
      <c r="D67" s="1">
        <v>-1.53</v>
      </c>
      <c r="E67" s="8">
        <v>-3.87</v>
      </c>
      <c r="F67" s="3">
        <v>-3.71</v>
      </c>
      <c r="G67" s="3">
        <v>-8.4</v>
      </c>
      <c r="H67" s="3">
        <v>10.51</v>
      </c>
      <c r="I67" s="2">
        <f>G67-B67</f>
        <v>-13.870000000000001</v>
      </c>
      <c r="J67" s="2">
        <f>H67-B67</f>
        <v>5.04</v>
      </c>
      <c r="K67" s="2">
        <f t="shared" si="0"/>
        <v>18.91</v>
      </c>
    </row>
    <row r="68" spans="1:11" x14ac:dyDescent="0.25">
      <c r="A68" s="1">
        <v>1988</v>
      </c>
      <c r="B68" s="1">
        <v>6.35</v>
      </c>
      <c r="C68" s="1">
        <v>5.95</v>
      </c>
      <c r="D68" s="1">
        <v>14.91</v>
      </c>
      <c r="E68" s="8">
        <v>11.55</v>
      </c>
      <c r="F68" s="3">
        <v>-5.46</v>
      </c>
      <c r="G68" s="3">
        <v>17.989999999999998</v>
      </c>
      <c r="H68" s="3">
        <v>12.6</v>
      </c>
      <c r="I68" s="2">
        <f>G68-B68</f>
        <v>11.639999999999999</v>
      </c>
      <c r="J68" s="2">
        <f>H68-B68</f>
        <v>6.25</v>
      </c>
      <c r="K68" s="2">
        <f t="shared" si="0"/>
        <v>-5.3899999999999988</v>
      </c>
    </row>
    <row r="69" spans="1:11" x14ac:dyDescent="0.25">
      <c r="A69" s="1">
        <v>1989</v>
      </c>
      <c r="B69" s="1">
        <v>8.3699999999999992</v>
      </c>
      <c r="C69" s="1">
        <v>-12.58</v>
      </c>
      <c r="D69" s="1">
        <v>-4.42</v>
      </c>
      <c r="E69" s="8">
        <v>20.49</v>
      </c>
      <c r="F69" s="3">
        <v>28</v>
      </c>
      <c r="G69" s="3">
        <v>-9.82</v>
      </c>
      <c r="H69" s="3">
        <v>40.840000000000003</v>
      </c>
      <c r="I69" s="2">
        <f>G69-B69</f>
        <v>-18.189999999999998</v>
      </c>
      <c r="J69" s="2">
        <f>H69-B69</f>
        <v>32.470000000000006</v>
      </c>
      <c r="K69" s="2">
        <f t="shared" ref="K69:K94" si="1">H69-G69</f>
        <v>50.660000000000004</v>
      </c>
    </row>
    <row r="70" spans="1:11" x14ac:dyDescent="0.25">
      <c r="A70" s="1">
        <v>1990</v>
      </c>
      <c r="B70" s="1">
        <v>7.81</v>
      </c>
      <c r="C70" s="1">
        <v>-14.21</v>
      </c>
      <c r="D70" s="1">
        <v>-9.6300000000000008</v>
      </c>
      <c r="E70" s="8">
        <v>-13.95</v>
      </c>
      <c r="F70" s="3">
        <v>17.64</v>
      </c>
      <c r="G70" s="3">
        <v>-41.61</v>
      </c>
      <c r="H70" s="3">
        <v>-6.85</v>
      </c>
      <c r="I70" s="2">
        <f>G70-B70</f>
        <v>-49.42</v>
      </c>
      <c r="J70" s="2">
        <f>H70-B70</f>
        <v>-14.66</v>
      </c>
      <c r="K70" s="2">
        <f t="shared" si="1"/>
        <v>34.76</v>
      </c>
    </row>
    <row r="71" spans="1:11" x14ac:dyDescent="0.25">
      <c r="A71" s="1">
        <v>1991</v>
      </c>
      <c r="B71" s="1">
        <v>5.6</v>
      </c>
      <c r="C71" s="1">
        <v>16.07</v>
      </c>
      <c r="D71" s="1">
        <v>-14.63</v>
      </c>
      <c r="E71" s="8">
        <v>29.17</v>
      </c>
      <c r="F71" s="3">
        <v>14.57</v>
      </c>
      <c r="G71" s="3">
        <v>26</v>
      </c>
      <c r="H71" s="3">
        <v>60.27</v>
      </c>
      <c r="I71" s="2">
        <f>G71-B71</f>
        <v>20.399999999999999</v>
      </c>
      <c r="J71" s="2">
        <f>H71-B71</f>
        <v>54.67</v>
      </c>
      <c r="K71" s="2">
        <f t="shared" si="1"/>
        <v>34.270000000000003</v>
      </c>
    </row>
    <row r="72" spans="1:11" x14ac:dyDescent="0.25">
      <c r="A72" s="1">
        <v>1992</v>
      </c>
      <c r="B72" s="1">
        <v>3.51</v>
      </c>
      <c r="C72" s="1">
        <v>7.59</v>
      </c>
      <c r="D72" s="1">
        <v>24.29</v>
      </c>
      <c r="E72" s="8">
        <v>6.23</v>
      </c>
      <c r="F72" s="3">
        <v>3.15</v>
      </c>
      <c r="G72" s="3">
        <v>7.43</v>
      </c>
      <c r="H72" s="3">
        <v>19.149999999999999</v>
      </c>
      <c r="I72" s="2">
        <f>G72-B72</f>
        <v>3.92</v>
      </c>
      <c r="J72" s="2">
        <f>H72-B72</f>
        <v>15.639999999999999</v>
      </c>
      <c r="K72" s="2">
        <f t="shared" si="1"/>
        <v>11.719999999999999</v>
      </c>
    </row>
    <row r="73" spans="1:11" x14ac:dyDescent="0.25">
      <c r="A73" s="1">
        <v>1993</v>
      </c>
      <c r="B73" s="1">
        <v>2.9</v>
      </c>
      <c r="C73" s="1">
        <v>5.86</v>
      </c>
      <c r="D73" s="1">
        <v>19.02</v>
      </c>
      <c r="E73" s="8">
        <v>8.2100000000000009</v>
      </c>
      <c r="F73" s="3">
        <v>23.77</v>
      </c>
      <c r="G73" s="3">
        <v>0.81</v>
      </c>
      <c r="H73" s="3">
        <v>35.39</v>
      </c>
      <c r="I73" s="2">
        <f>G73-B73</f>
        <v>-2.09</v>
      </c>
      <c r="J73" s="2">
        <f>H73-B73</f>
        <v>32.49</v>
      </c>
      <c r="K73" s="2">
        <f t="shared" si="1"/>
        <v>34.58</v>
      </c>
    </row>
    <row r="74" spans="1:11" x14ac:dyDescent="0.25">
      <c r="A74" s="1">
        <v>1994</v>
      </c>
      <c r="B74" s="1">
        <v>3.9</v>
      </c>
      <c r="C74" s="1">
        <v>-1.49</v>
      </c>
      <c r="D74" s="1">
        <v>-0.81</v>
      </c>
      <c r="E74" s="8">
        <v>-4.1100000000000003</v>
      </c>
      <c r="F74" s="3">
        <v>3.24</v>
      </c>
      <c r="G74" s="3">
        <v>-3.4</v>
      </c>
      <c r="H74" s="3">
        <v>-0.14000000000000001</v>
      </c>
      <c r="I74" s="2">
        <f>G74-B74</f>
        <v>-7.3</v>
      </c>
      <c r="J74" s="2">
        <f>H74-B74</f>
        <v>-4.04</v>
      </c>
      <c r="K74" s="2">
        <f t="shared" si="1"/>
        <v>3.26</v>
      </c>
    </row>
    <row r="75" spans="1:11" x14ac:dyDescent="0.25">
      <c r="A75" s="1">
        <v>1995</v>
      </c>
      <c r="B75" s="1">
        <v>5.6</v>
      </c>
      <c r="C75" s="1">
        <v>-7.8</v>
      </c>
      <c r="D75" s="1">
        <v>1.51</v>
      </c>
      <c r="E75" s="8">
        <v>31.21</v>
      </c>
      <c r="F75" s="3">
        <v>17.75</v>
      </c>
      <c r="G75" s="3">
        <v>17.809999999999999</v>
      </c>
      <c r="H75" s="3">
        <v>35.33</v>
      </c>
      <c r="I75" s="2">
        <f>G75-B75</f>
        <v>12.209999999999999</v>
      </c>
      <c r="J75" s="2">
        <f>H75-B75</f>
        <v>29.729999999999997</v>
      </c>
      <c r="K75" s="2">
        <f t="shared" si="1"/>
        <v>17.52</v>
      </c>
    </row>
    <row r="76" spans="1:11" x14ac:dyDescent="0.25">
      <c r="A76" s="1">
        <v>1996</v>
      </c>
      <c r="B76" s="1">
        <v>5.21</v>
      </c>
      <c r="C76" s="1">
        <v>-2.35</v>
      </c>
      <c r="D76" s="1">
        <v>3.21</v>
      </c>
      <c r="E76" s="8">
        <v>15.97</v>
      </c>
      <c r="F76" s="3">
        <v>6.64</v>
      </c>
      <c r="G76" s="3">
        <v>14.59</v>
      </c>
      <c r="H76" s="3">
        <v>18.100000000000001</v>
      </c>
      <c r="I76" s="2">
        <f>G76-B76</f>
        <v>9.379999999999999</v>
      </c>
      <c r="J76" s="2">
        <f>H76-B76</f>
        <v>12.89</v>
      </c>
      <c r="K76" s="2">
        <f t="shared" si="1"/>
        <v>3.5100000000000016</v>
      </c>
    </row>
    <row r="77" spans="1:11" x14ac:dyDescent="0.25">
      <c r="A77" s="1">
        <v>1997</v>
      </c>
      <c r="B77" s="1">
        <v>5.26</v>
      </c>
      <c r="C77" s="1">
        <v>-5.2</v>
      </c>
      <c r="D77" s="1">
        <v>13.11</v>
      </c>
      <c r="E77" s="8">
        <v>25.97</v>
      </c>
      <c r="F77" s="3">
        <v>11.85</v>
      </c>
      <c r="G77" s="3">
        <v>5.26</v>
      </c>
      <c r="H77" s="3">
        <v>32.93</v>
      </c>
      <c r="I77" s="2">
        <f>G77-B77</f>
        <v>0</v>
      </c>
      <c r="J77" s="2">
        <f>H77-B77</f>
        <v>27.67</v>
      </c>
      <c r="K77" s="2">
        <f t="shared" si="1"/>
        <v>27.67</v>
      </c>
    </row>
    <row r="78" spans="1:11" x14ac:dyDescent="0.25">
      <c r="A78" s="1">
        <v>1998</v>
      </c>
      <c r="B78" s="1">
        <v>4.8600000000000003</v>
      </c>
      <c r="C78" s="1">
        <v>-24.91</v>
      </c>
      <c r="D78" s="1">
        <v>-10.24</v>
      </c>
      <c r="E78" s="8">
        <v>19.46</v>
      </c>
      <c r="F78" s="3">
        <v>23.38</v>
      </c>
      <c r="G78" s="3">
        <v>0.54</v>
      </c>
      <c r="H78" s="3">
        <v>54.61</v>
      </c>
      <c r="I78" s="2">
        <f>G78-B78</f>
        <v>-4.32</v>
      </c>
      <c r="J78" s="2">
        <f>H78-B78</f>
        <v>49.75</v>
      </c>
      <c r="K78" s="2">
        <f t="shared" si="1"/>
        <v>54.07</v>
      </c>
    </row>
    <row r="79" spans="1:11" x14ac:dyDescent="0.25">
      <c r="A79" s="1">
        <v>1999</v>
      </c>
      <c r="B79" s="1">
        <v>4.68</v>
      </c>
      <c r="C79" s="1">
        <v>15.18</v>
      </c>
      <c r="D79" s="1">
        <v>-33.96</v>
      </c>
      <c r="E79" s="8">
        <v>20.56</v>
      </c>
      <c r="F79" s="3">
        <v>34.61</v>
      </c>
      <c r="G79" s="3">
        <v>13.03</v>
      </c>
      <c r="H79" s="3">
        <v>63.02</v>
      </c>
      <c r="I79" s="2">
        <f>G79-B79</f>
        <v>8.35</v>
      </c>
      <c r="J79" s="2">
        <f>H79-B79</f>
        <v>58.34</v>
      </c>
      <c r="K79" s="2">
        <f t="shared" si="1"/>
        <v>49.99</v>
      </c>
    </row>
    <row r="80" spans="1:11" x14ac:dyDescent="0.25">
      <c r="A80" s="1">
        <v>2000</v>
      </c>
      <c r="B80" s="1">
        <v>5.89</v>
      </c>
      <c r="C80" s="1">
        <v>-1.58</v>
      </c>
      <c r="D80" s="1">
        <v>39.39</v>
      </c>
      <c r="E80" s="8">
        <v>-17.59</v>
      </c>
      <c r="F80" s="3">
        <v>15.01</v>
      </c>
      <c r="G80" s="3">
        <v>-47.49</v>
      </c>
      <c r="H80" s="3">
        <v>-21.93</v>
      </c>
      <c r="I80" s="2">
        <f>G80-B80</f>
        <v>-53.38</v>
      </c>
      <c r="J80" s="2">
        <f>H80-B80</f>
        <v>-27.82</v>
      </c>
      <c r="K80" s="2">
        <f t="shared" si="1"/>
        <v>25.560000000000002</v>
      </c>
    </row>
    <row r="81" spans="1:11" x14ac:dyDescent="0.25">
      <c r="A81" s="1">
        <v>2001</v>
      </c>
      <c r="B81" s="1">
        <v>3.83</v>
      </c>
      <c r="C81" s="1">
        <v>18.59</v>
      </c>
      <c r="D81" s="1">
        <v>18.66</v>
      </c>
      <c r="E81" s="8">
        <v>-15.2</v>
      </c>
      <c r="F81" s="3">
        <v>4.7699999999999996</v>
      </c>
      <c r="G81" s="3">
        <v>-17.27</v>
      </c>
      <c r="H81" s="3">
        <v>-7.46</v>
      </c>
      <c r="I81" s="2">
        <f>G81-B81</f>
        <v>-21.1</v>
      </c>
      <c r="J81" s="2">
        <f>H81-B81</f>
        <v>-11.29</v>
      </c>
      <c r="K81" s="2">
        <f t="shared" si="1"/>
        <v>9.8099999999999987</v>
      </c>
    </row>
    <row r="82" spans="1:11" x14ac:dyDescent="0.25">
      <c r="A82" s="1">
        <v>2002</v>
      </c>
      <c r="B82" s="1">
        <v>1.65</v>
      </c>
      <c r="C82" s="1">
        <v>3.58</v>
      </c>
      <c r="D82" s="1">
        <v>10.5</v>
      </c>
      <c r="E82" s="8">
        <v>-22.76</v>
      </c>
      <c r="F82" s="3">
        <v>25.68</v>
      </c>
      <c r="G82" s="3">
        <v>-36.65</v>
      </c>
      <c r="H82" s="3">
        <v>-10.98</v>
      </c>
      <c r="I82" s="2">
        <f>G82-B82</f>
        <v>-38.299999999999997</v>
      </c>
      <c r="J82" s="2">
        <f>H82-B82</f>
        <v>-12.63</v>
      </c>
      <c r="K82" s="2">
        <f t="shared" si="1"/>
        <v>25.669999999999998</v>
      </c>
    </row>
    <row r="83" spans="1:11" x14ac:dyDescent="0.25">
      <c r="A83" s="1">
        <v>2003</v>
      </c>
      <c r="B83" s="1">
        <v>1.02</v>
      </c>
      <c r="C83" s="1">
        <v>27.69</v>
      </c>
      <c r="D83" s="1">
        <v>5.19</v>
      </c>
      <c r="E83" s="8">
        <v>30.75</v>
      </c>
      <c r="F83" s="3">
        <v>-24.53</v>
      </c>
      <c r="G83" s="3">
        <v>79.94</v>
      </c>
      <c r="H83" s="3">
        <v>41.32</v>
      </c>
      <c r="I83" s="2">
        <f>G83-B83</f>
        <v>78.92</v>
      </c>
      <c r="J83" s="2">
        <f>H83-B83</f>
        <v>40.299999999999997</v>
      </c>
      <c r="K83" s="2">
        <f t="shared" si="1"/>
        <v>-38.619999999999997</v>
      </c>
    </row>
    <row r="84" spans="1:11" x14ac:dyDescent="0.25">
      <c r="A84" s="1">
        <v>2004</v>
      </c>
      <c r="B84" s="1">
        <v>1.2</v>
      </c>
      <c r="C84" s="1">
        <v>5.12</v>
      </c>
      <c r="D84" s="1">
        <v>9.9</v>
      </c>
      <c r="E84" s="8">
        <v>10.72</v>
      </c>
      <c r="F84" s="3">
        <v>-0.39</v>
      </c>
      <c r="G84" s="3">
        <v>22.73</v>
      </c>
      <c r="H84" s="3">
        <v>9.11</v>
      </c>
      <c r="I84" s="2">
        <f>G84-B84</f>
        <v>21.53</v>
      </c>
      <c r="J84" s="2">
        <f>H84-B84</f>
        <v>7.9099999999999993</v>
      </c>
      <c r="K84" s="2">
        <f t="shared" si="1"/>
        <v>-13.620000000000001</v>
      </c>
    </row>
    <row r="85" spans="1:11" x14ac:dyDescent="0.25">
      <c r="A85" s="1">
        <v>2005</v>
      </c>
      <c r="B85" s="1">
        <v>2.98</v>
      </c>
      <c r="C85" s="1">
        <v>-2.14</v>
      </c>
      <c r="D85" s="1">
        <v>9.2100000000000009</v>
      </c>
      <c r="E85" s="8">
        <v>3.09</v>
      </c>
      <c r="F85" s="3">
        <v>14.87</v>
      </c>
      <c r="G85" s="3">
        <v>2.19</v>
      </c>
      <c r="H85" s="3">
        <v>19.13</v>
      </c>
      <c r="I85" s="2">
        <f>G85-B85</f>
        <v>-0.79</v>
      </c>
      <c r="J85" s="2">
        <f>H85-B85</f>
        <v>16.149999999999999</v>
      </c>
      <c r="K85" s="2">
        <f t="shared" si="1"/>
        <v>16.939999999999998</v>
      </c>
    </row>
    <row r="86" spans="1:11" x14ac:dyDescent="0.25">
      <c r="A86" s="1">
        <v>2006</v>
      </c>
      <c r="B86" s="1">
        <v>4.8</v>
      </c>
      <c r="C86" s="1">
        <v>0.25</v>
      </c>
      <c r="D86" s="1">
        <v>14.48</v>
      </c>
      <c r="E86" s="8">
        <v>10.6</v>
      </c>
      <c r="F86" s="3">
        <v>-7.66</v>
      </c>
      <c r="G86" s="3">
        <v>22.54</v>
      </c>
      <c r="H86" s="3">
        <v>4.08</v>
      </c>
      <c r="I86" s="2">
        <f>G86-B86</f>
        <v>17.739999999999998</v>
      </c>
      <c r="J86" s="2">
        <f>H86-B86</f>
        <v>-0.71999999999999975</v>
      </c>
      <c r="K86" s="2">
        <f t="shared" si="1"/>
        <v>-18.46</v>
      </c>
    </row>
    <row r="87" spans="1:11" x14ac:dyDescent="0.25">
      <c r="A87" s="1">
        <v>2007</v>
      </c>
      <c r="B87" s="1">
        <v>4.66</v>
      </c>
      <c r="C87" s="1">
        <v>-8.17</v>
      </c>
      <c r="D87" s="1">
        <v>-12.23</v>
      </c>
      <c r="E87" s="8">
        <v>1.04</v>
      </c>
      <c r="F87" s="3">
        <v>21.56</v>
      </c>
      <c r="G87" s="3">
        <v>-18.829999999999998</v>
      </c>
      <c r="H87" s="3">
        <v>24.58</v>
      </c>
      <c r="I87" s="2">
        <f>G87-B87</f>
        <v>-23.49</v>
      </c>
      <c r="J87" s="2">
        <f>H87-B87</f>
        <v>19.919999999999998</v>
      </c>
      <c r="K87" s="2">
        <f t="shared" si="1"/>
        <v>43.41</v>
      </c>
    </row>
    <row r="88" spans="1:11" x14ac:dyDescent="0.25">
      <c r="A88" s="1">
        <v>2008</v>
      </c>
      <c r="B88" s="1">
        <v>1.6</v>
      </c>
      <c r="C88" s="1">
        <v>3.85</v>
      </c>
      <c r="D88" s="1">
        <v>0.88</v>
      </c>
      <c r="E88" s="8">
        <v>-38.340000000000003</v>
      </c>
      <c r="F88" s="3">
        <v>13.26</v>
      </c>
      <c r="G88" s="3">
        <v>-69.25</v>
      </c>
      <c r="H88" s="3">
        <v>-39.68</v>
      </c>
      <c r="I88" s="2">
        <f>G88-B88</f>
        <v>-70.849999999999994</v>
      </c>
      <c r="J88" s="2">
        <f>H88-B88</f>
        <v>-41.28</v>
      </c>
      <c r="K88" s="2">
        <f t="shared" si="1"/>
        <v>29.57</v>
      </c>
    </row>
    <row r="89" spans="1:11" x14ac:dyDescent="0.25">
      <c r="A89" s="1">
        <v>2009</v>
      </c>
      <c r="B89" s="1">
        <v>0.1</v>
      </c>
      <c r="C89" s="1">
        <v>8.5299999999999994</v>
      </c>
      <c r="D89" s="1">
        <v>-5.7</v>
      </c>
      <c r="E89" s="8">
        <v>28.26</v>
      </c>
      <c r="F89" s="3">
        <v>-83.02</v>
      </c>
      <c r="G89" s="3">
        <v>131.44999999999999</v>
      </c>
      <c r="H89" s="3">
        <v>12.33</v>
      </c>
      <c r="I89" s="2">
        <f>G89-B89</f>
        <v>131.35</v>
      </c>
      <c r="J89" s="2">
        <f>H89-B89</f>
        <v>12.23</v>
      </c>
      <c r="K89" s="2">
        <f t="shared" si="1"/>
        <v>-119.11999999999999</v>
      </c>
    </row>
    <row r="90" spans="1:11" x14ac:dyDescent="0.25">
      <c r="A90" s="1">
        <v>2010</v>
      </c>
      <c r="B90" s="1">
        <v>0.12</v>
      </c>
      <c r="C90" s="1">
        <v>13.67</v>
      </c>
      <c r="D90" s="1">
        <v>-3.06</v>
      </c>
      <c r="E90" s="8">
        <v>17.37</v>
      </c>
      <c r="F90" s="3">
        <v>6.07</v>
      </c>
      <c r="G90" s="3">
        <v>23.99</v>
      </c>
      <c r="H90" s="3">
        <v>32</v>
      </c>
      <c r="I90" s="2">
        <f>G90-B90</f>
        <v>23.869999999999997</v>
      </c>
      <c r="J90" s="2">
        <f>H90-B90</f>
        <v>31.88</v>
      </c>
      <c r="K90" s="2">
        <f t="shared" si="1"/>
        <v>8.0100000000000016</v>
      </c>
    </row>
    <row r="91" spans="1:11" x14ac:dyDescent="0.25">
      <c r="A91" s="1">
        <v>2011</v>
      </c>
      <c r="B91" s="1">
        <v>0.04</v>
      </c>
      <c r="C91" s="1">
        <v>-6.08</v>
      </c>
      <c r="D91" s="1">
        <v>-6.46</v>
      </c>
      <c r="E91" s="8">
        <v>0.44</v>
      </c>
      <c r="F91" s="3">
        <v>7.34</v>
      </c>
      <c r="G91" s="3">
        <v>-28.75</v>
      </c>
      <c r="H91" s="3">
        <v>-7.83</v>
      </c>
      <c r="I91" s="2">
        <f>G91-B91</f>
        <v>-28.79</v>
      </c>
      <c r="J91" s="2">
        <f>H91-B91</f>
        <v>-7.87</v>
      </c>
      <c r="K91" s="2">
        <f t="shared" si="1"/>
        <v>20.92</v>
      </c>
    </row>
    <row r="92" spans="1:11" x14ac:dyDescent="0.25">
      <c r="A92" s="1">
        <v>2012</v>
      </c>
      <c r="B92" s="1">
        <v>0.06</v>
      </c>
      <c r="C92" s="1">
        <v>0.34</v>
      </c>
      <c r="D92" s="1">
        <v>8.02</v>
      </c>
      <c r="E92" s="8">
        <v>16.28</v>
      </c>
      <c r="F92" s="3">
        <v>1.22</v>
      </c>
      <c r="G92" s="3">
        <v>15</v>
      </c>
      <c r="H92" s="3">
        <v>17.79</v>
      </c>
      <c r="I92" s="2">
        <f>G92-B92</f>
        <v>14.94</v>
      </c>
      <c r="J92" s="2">
        <f>H92-B92</f>
        <v>17.73</v>
      </c>
      <c r="K92" s="2">
        <f t="shared" si="1"/>
        <v>2.7899999999999991</v>
      </c>
    </row>
    <row r="93" spans="1:11" x14ac:dyDescent="0.25">
      <c r="A93" s="1">
        <v>2013</v>
      </c>
      <c r="B93" s="1">
        <v>0.02</v>
      </c>
      <c r="C93" s="1">
        <v>7.94</v>
      </c>
      <c r="D93" s="1">
        <v>0.1</v>
      </c>
      <c r="E93" s="8">
        <v>35.19</v>
      </c>
      <c r="F93" s="3">
        <v>8.6300000000000008</v>
      </c>
      <c r="G93" s="3">
        <v>45.48</v>
      </c>
      <c r="H93" s="3">
        <v>43.17</v>
      </c>
      <c r="I93" s="2">
        <f>G93-B93</f>
        <v>45.459999999999994</v>
      </c>
      <c r="J93" s="2">
        <f>H93-B93</f>
        <v>43.15</v>
      </c>
      <c r="K93" s="2">
        <f t="shared" si="1"/>
        <v>-2.3099999999999952</v>
      </c>
    </row>
    <row r="94" spans="1:11" x14ac:dyDescent="0.25">
      <c r="A94" s="1">
        <v>2014</v>
      </c>
      <c r="B94" s="1">
        <v>0.02</v>
      </c>
      <c r="C94" s="1">
        <v>-7.98</v>
      </c>
      <c r="D94" s="1">
        <v>-3.29</v>
      </c>
      <c r="E94" s="8">
        <v>11.7</v>
      </c>
      <c r="F94" s="3">
        <v>1.54</v>
      </c>
      <c r="G94" s="3">
        <v>2.68</v>
      </c>
      <c r="H94" s="3">
        <v>14.21</v>
      </c>
      <c r="I94" s="2">
        <f>G94-B94</f>
        <v>2.66</v>
      </c>
      <c r="J94" s="2">
        <f>H94-B94</f>
        <v>14.190000000000001</v>
      </c>
      <c r="K94" s="2">
        <f t="shared" si="1"/>
        <v>11.530000000000001</v>
      </c>
    </row>
    <row r="95" spans="1:11" x14ac:dyDescent="0.25">
      <c r="A95" t="s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CAPM D.1</vt:lpstr>
      <vt:lpstr>CAPM D.10</vt:lpstr>
      <vt:lpstr>CAPM D.(10-1)</vt:lpstr>
      <vt:lpstr>CAPM D1</vt:lpstr>
      <vt:lpstr>CAPM D10</vt:lpstr>
      <vt:lpstr>CAPM UMT</vt:lpstr>
      <vt:lpstr>4FM D1</vt:lpstr>
      <vt:lpstr>3FM D1</vt:lpstr>
      <vt:lpstr>3FM D10</vt:lpstr>
      <vt:lpstr>3FM(D10-1)</vt:lpstr>
      <vt:lpstr>3FM D(LOWEST D)</vt:lpstr>
      <vt:lpstr>3FM (UPPER D10)</vt:lpstr>
      <vt:lpstr>Sheet14</vt:lpstr>
      <vt:lpstr>Sheet15</vt:lpstr>
      <vt:lpstr>Sheet16</vt:lpstr>
      <vt:lpstr>Sheet17</vt:lpstr>
      <vt:lpstr>Sheet18</vt:lpstr>
      <vt:lpstr>Sheet19</vt:lpstr>
      <vt:lpstr>Sheet20</vt:lpstr>
      <vt:lpstr>Mom</vt:lpstr>
    </vt:vector>
  </TitlesOfParts>
  <Company>University of Illinois - College of Business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Weisbenner, Scott J</dc:creator>
  <cp:lastModifiedBy>INCREDIBLE ROBBY</cp:lastModifiedBy>
  <dcterms:created xsi:type="dcterms:W3CDTF">2015-05-12T15:14:58Z</dcterms:created>
  <dcterms:modified xsi:type="dcterms:W3CDTF">2018-11-01T22:37:51Z</dcterms:modified>
</cp:coreProperties>
</file>